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2\2º Trimestre 2022\"/>
    </mc:Choice>
  </mc:AlternateContent>
  <xr:revisionPtr revIDLastSave="0" documentId="13_ncr:1_{0A1942CE-C674-45DE-A42C-1D8B493C3E9F}" xr6:coauthVersionLast="47" xr6:coauthVersionMax="47" xr10:uidLastSave="{00000000-0000-0000-0000-000000000000}"/>
  <bookViews>
    <workbookView xWindow="-110" yWindow="-110" windowWidth="19420" windowHeight="10560" tabRatio="674" xr2:uid="{00000000-000D-0000-FFFF-FFFF00000000}"/>
  </bookViews>
  <sheets>
    <sheet name="Índice" sheetId="9" r:id="rId1"/>
    <sheet name="1" sheetId="1" r:id="rId2"/>
    <sheet name="2" sheetId="8" r:id="rId3"/>
    <sheet name="3" sheetId="4" r:id="rId4"/>
    <sheet name="4" sheetId="47" r:id="rId5"/>
    <sheet name="5" sheetId="6" r:id="rId6"/>
    <sheet name="6" sheetId="3" r:id="rId7"/>
    <sheet name="7" sheetId="10" r:id="rId8"/>
    <sheet name="8" sheetId="11" r:id="rId9"/>
    <sheet name="9" sheetId="12" r:id="rId10"/>
    <sheet name="11" sheetId="14" r:id="rId11"/>
    <sheet name="12" sheetId="15" r:id="rId12"/>
    <sheet name="20" sheetId="22" r:id="rId13"/>
    <sheet name="21.1" sheetId="23" r:id="rId14"/>
    <sheet name="21.2" sheetId="73" r:id="rId15"/>
    <sheet name="23" sheetId="25" r:id="rId16"/>
    <sheet name="25" sheetId="27" r:id="rId17"/>
    <sheet name="26" sheetId="28" r:id="rId18"/>
    <sheet name="27" sheetId="29" r:id="rId19"/>
    <sheet name="28" sheetId="7" r:id="rId20"/>
    <sheet name="29" sheetId="38" r:id="rId21"/>
    <sheet name="30" sheetId="39" r:id="rId22"/>
    <sheet name="31" sheetId="40" r:id="rId23"/>
    <sheet name="32" sheetId="41" r:id="rId24"/>
    <sheet name="33" sheetId="42" r:id="rId25"/>
    <sheet name="34" sheetId="43" r:id="rId26"/>
    <sheet name="36" sheetId="91" r:id="rId27"/>
    <sheet name="37" sheetId="92" r:id="rId28"/>
    <sheet name="39" sheetId="58" r:id="rId29"/>
    <sheet name="40" sheetId="59" r:id="rId30"/>
    <sheet name="41" sheetId="60" r:id="rId31"/>
    <sheet name="43" sheetId="61" r:id="rId32"/>
    <sheet name="44" sheetId="49" r:id="rId33"/>
    <sheet name="45" sheetId="50" r:id="rId34"/>
    <sheet name="46" sheetId="51" r:id="rId35"/>
    <sheet name="47" sheetId="52" r:id="rId36"/>
    <sheet name="48" sheetId="53" r:id="rId37"/>
    <sheet name="49" sheetId="54" r:id="rId38"/>
    <sheet name="50" sheetId="55" r:id="rId39"/>
    <sheet name="51" sheetId="56" r:id="rId40"/>
    <sheet name="52" sheetId="57" r:id="rId41"/>
    <sheet name="54" sheetId="65" r:id="rId42"/>
    <sheet name="55" sheetId="66" r:id="rId43"/>
    <sheet name="56" sheetId="67" r:id="rId44"/>
    <sheet name="57" sheetId="68" r:id="rId45"/>
    <sheet name="58" sheetId="71" r:id="rId46"/>
    <sheet name="59" sheetId="74" r:id="rId47"/>
    <sheet name="60" sheetId="78"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'[1]B&amp;S'!$IL$8184</definedName>
    <definedName name="\b">#REF!</definedName>
    <definedName name="\c">'[1]B&amp;S'!#REF!</definedName>
    <definedName name="\d">#REF!</definedName>
    <definedName name="\e">'[1]B&amp;S'!$IL$8184</definedName>
    <definedName name="\f">'[1]B&amp;S'!$IL$8184</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'[1]B&amp;S'!#REF!</definedName>
    <definedName name="__LF_LFfila10_iNdEx_574">'[1]B&amp;S'!#REF!</definedName>
    <definedName name="__LF_LFfila11_iNdEx_174">'[1]B&amp;S'!#REF!</definedName>
    <definedName name="__LF_LFfila11_iNdEx_188">'[1]B&amp;S'!#REF!</definedName>
    <definedName name="__LF_LFfila11_iNdEx_202">'[1]B&amp;S'!#REF!</definedName>
    <definedName name="__LF_LFfila11_iNdEx_216">'[1]B&amp;S'!#REF!</definedName>
    <definedName name="__LF_LFfila11_iNdEx_230">'[1]B&amp;S'!#REF!</definedName>
    <definedName name="__LF_LFfila11_iNdEx_244">'[1]B&amp;S'!#REF!</definedName>
    <definedName name="__LF_LFfila11_iNdEx_258">'[1]B&amp;S'!#REF!</definedName>
    <definedName name="__LF_LFfila11_iNdEx_272">'[1]B&amp;S'!#REF!</definedName>
    <definedName name="__LF_LFfila11_iNdEx_286">'[1]B&amp;S'!#REF!</definedName>
    <definedName name="__LF_LFfila11_iNdEx_300">'[1]B&amp;S'!#REF!</definedName>
    <definedName name="__LF_LFfila11_iNdEx_314">'[1]B&amp;S'!#REF!</definedName>
    <definedName name="__LF_LFfila11_iNdEx_328">'[1]B&amp;S'!#REF!</definedName>
    <definedName name="__LF_LFfila11_iNdEx_383">'[1]B&amp;S'!#REF!</definedName>
    <definedName name="__LF_LFfila11_iNdEx_399">'[1]B&amp;S'!#REF!</definedName>
    <definedName name="__LF_LFfila11_iNdEx_415">'[1]B&amp;S'!#REF!</definedName>
    <definedName name="__LF_LFfila11_iNdEx_431">'[1]B&amp;S'!#REF!</definedName>
    <definedName name="__LF_LFfila11_iNdEx_447">'[1]B&amp;S'!#REF!</definedName>
    <definedName name="__LF_LFfila11_iNdEx_463">'[1]B&amp;S'!#REF!</definedName>
    <definedName name="__LF_LFfila11_iNdEx_479">'[1]B&amp;S'!#REF!</definedName>
    <definedName name="__LF_LFfila11_iNdEx_495">'[1]B&amp;S'!#REF!</definedName>
    <definedName name="__LF_LFfila11_iNdEx_511">'[1]B&amp;S'!#REF!</definedName>
    <definedName name="__LF_LFfila11_iNdEx_527">'[1]B&amp;S'!#REF!</definedName>
    <definedName name="__LF_LFfila11_iNdEx_543">'[1]B&amp;S'!#REF!</definedName>
    <definedName name="__LF_LFfila11_iNdEx_559">'[1]B&amp;S'!#REF!</definedName>
    <definedName name="__LF_LFfila11_iNdEx_575">'[1]B&amp;S'!#REF!</definedName>
    <definedName name="__LF_LFfila12_iNdEx_175">'[1]B&amp;S'!#REF!</definedName>
    <definedName name="__LF_LFfila12_iNdEx_189">'[1]B&amp;S'!#REF!</definedName>
    <definedName name="__LF_LFfila12_iNdEx_203">'[1]B&amp;S'!#REF!</definedName>
    <definedName name="__LF_LFfila12_iNdEx_217">'[1]B&amp;S'!#REF!</definedName>
    <definedName name="__LF_LFfila12_iNdEx_231">'[1]B&amp;S'!#REF!</definedName>
    <definedName name="__LF_LFfila12_iNdEx_245">'[1]B&amp;S'!#REF!</definedName>
    <definedName name="__LF_LFfila12_iNdEx_259">'[1]B&amp;S'!#REF!</definedName>
    <definedName name="__LF_LFfila12_iNdEx_273">'[1]B&amp;S'!#REF!</definedName>
    <definedName name="__LF_LFfila12_iNdEx_287">'[1]B&amp;S'!#REF!</definedName>
    <definedName name="__LF_LFfila12_iNdEx_301">'[1]B&amp;S'!#REF!</definedName>
    <definedName name="__LF_LFfila12_iNdEx_315">'[1]B&amp;S'!#REF!</definedName>
    <definedName name="__LF_LFfila12_iNdEx_329">'[1]B&amp;S'!#REF!</definedName>
    <definedName name="__LF_LFfila12_iNdEx_384">'[1]B&amp;S'!#REF!</definedName>
    <definedName name="__LF_LFfila12_iNdEx_400">'[1]B&amp;S'!#REF!</definedName>
    <definedName name="__LF_LFfila12_iNdEx_416">'[1]B&amp;S'!#REF!</definedName>
    <definedName name="__LF_LFfila12_iNdEx_432">'[1]B&amp;S'!#REF!</definedName>
    <definedName name="__LF_LFfila12_iNdEx_448">'[1]B&amp;S'!#REF!</definedName>
    <definedName name="__LF_LFfila12_iNdEx_464">'[1]B&amp;S'!#REF!</definedName>
    <definedName name="__LF_LFfila12_iNdEx_480">'[1]B&amp;S'!#REF!</definedName>
    <definedName name="__LF_LFfila12_iNdEx_496">'[1]B&amp;S'!#REF!</definedName>
    <definedName name="__LF_LFfila12_iNdEx_512">'[1]B&amp;S'!#REF!</definedName>
    <definedName name="__LF_LFfila12_iNdEx_528">'[1]B&amp;S'!#REF!</definedName>
    <definedName name="__LF_LFfila12_iNdEx_544">'[1]B&amp;S'!#REF!</definedName>
    <definedName name="__LF_LFfila12_iNdEx_560">'[1]B&amp;S'!#REF!</definedName>
    <definedName name="__LF_LFfila12_iNdEx_576">'[1]B&amp;S'!#REF!</definedName>
    <definedName name="__LF_LFfila13_iNdEx_385">'[1]B&amp;S'!#REF!</definedName>
    <definedName name="__LF_LFfila13_iNdEx_401">'[1]B&amp;S'!#REF!</definedName>
    <definedName name="__LF_LFfila13_iNdEx_417">'[1]B&amp;S'!#REF!</definedName>
    <definedName name="__LF_LFfila13_iNdEx_433">'[1]B&amp;S'!#REF!</definedName>
    <definedName name="__LF_LFfila13_iNdEx_449">'[1]B&amp;S'!#REF!</definedName>
    <definedName name="__LF_LFfila13_iNdEx_465">'[1]B&amp;S'!#REF!</definedName>
    <definedName name="__LF_LFfila13_iNdEx_481">'[1]B&amp;S'!#REF!</definedName>
    <definedName name="__LF_LFfila13_iNdEx_497">'[1]B&amp;S'!#REF!</definedName>
    <definedName name="__LF_LFfila13_iNdEx_513">'[1]B&amp;S'!#REF!</definedName>
    <definedName name="__LF_LFfila13_iNdEx_529">'[1]B&amp;S'!#REF!</definedName>
    <definedName name="__LF_LFfila13_iNdEx_545">'[1]B&amp;S'!#REF!</definedName>
    <definedName name="__LF_LFfila13_iNdEx_561">'[1]B&amp;S'!#REF!</definedName>
    <definedName name="__LF_LFfila13_iNdEx_577">'[1]B&amp;S'!#REF!</definedName>
    <definedName name="__LF_LFfila14_iNdEx_386">'[1]B&amp;S'!#REF!</definedName>
    <definedName name="__LF_LFfila14_iNdEx_402">'[1]B&amp;S'!#REF!</definedName>
    <definedName name="__LF_LFfila14_iNdEx_418">'[1]B&amp;S'!#REF!</definedName>
    <definedName name="__LF_LFfila14_iNdEx_434">'[1]B&amp;S'!#REF!</definedName>
    <definedName name="__LF_LFfila14_iNdEx_450">'[1]B&amp;S'!#REF!</definedName>
    <definedName name="__LF_LFfila14_iNdEx_466">'[1]B&amp;S'!#REF!</definedName>
    <definedName name="__LF_LFfila14_iNdEx_482">'[1]B&amp;S'!#REF!</definedName>
    <definedName name="__LF_LFfila14_iNdEx_498">'[1]B&amp;S'!#REF!</definedName>
    <definedName name="__LF_LFfila14_iNdEx_514">'[1]B&amp;S'!#REF!</definedName>
    <definedName name="__LF_LFfila14_iNdEx_530">'[1]B&amp;S'!#REF!</definedName>
    <definedName name="__LF_LFfila14_iNdEx_546">'[1]B&amp;S'!#REF!</definedName>
    <definedName name="__LF_LFfila14_iNdEx_562">'[1]B&amp;S'!#REF!</definedName>
    <definedName name="__LF_LFfila14_iNdEx_578">'[1]B&amp;S'!#REF!</definedName>
    <definedName name="__LF_LFfila2_iNdEx_165">'[1]B&amp;S'!#REF!</definedName>
    <definedName name="__LF_LFfila2_iNdEx_179">'[1]B&amp;S'!#REF!</definedName>
    <definedName name="__LF_LFfila2_iNdEx_193">'[1]B&amp;S'!#REF!</definedName>
    <definedName name="__LF_LFfila2_iNdEx_207">'[1]B&amp;S'!#REF!</definedName>
    <definedName name="__LF_LFfila2_iNdEx_221">'[1]B&amp;S'!#REF!</definedName>
    <definedName name="__LF_LFfila2_iNdEx_235">'[1]B&amp;S'!#REF!</definedName>
    <definedName name="__LF_LFfila2_iNdEx_249">'[1]B&amp;S'!#REF!</definedName>
    <definedName name="__LF_LFfila2_iNdEx_263">'[1]B&amp;S'!#REF!</definedName>
    <definedName name="__LF_LFfila2_iNdEx_277">'[1]B&amp;S'!#REF!</definedName>
    <definedName name="__LF_LFfila2_iNdEx_291">'[1]B&amp;S'!#REF!</definedName>
    <definedName name="__LF_LFfila2_iNdEx_305">'[1]B&amp;S'!#REF!</definedName>
    <definedName name="__LF_LFfila2_iNdEx_319">'[1]B&amp;S'!#REF!</definedName>
    <definedName name="__LF_LFfila2_iNdEx_374">'[1]B&amp;S'!#REF!</definedName>
    <definedName name="__LF_LFfila2_iNdEx_390">'[1]B&amp;S'!#REF!</definedName>
    <definedName name="__LF_LFfila2_iNdEx_406">'[1]B&amp;S'!#REF!</definedName>
    <definedName name="__LF_LFfila2_iNdEx_422">'[1]B&amp;S'!#REF!</definedName>
    <definedName name="__LF_LFfila2_iNdEx_438">'[1]B&amp;S'!#REF!</definedName>
    <definedName name="__LF_LFfila2_iNdEx_454">'[1]B&amp;S'!#REF!</definedName>
    <definedName name="__LF_LFfila2_iNdEx_470">'[1]B&amp;S'!#REF!</definedName>
    <definedName name="__LF_LFfila2_iNdEx_486">'[1]B&amp;S'!#REF!</definedName>
    <definedName name="__LF_LFfila2_iNdEx_502">'[1]B&amp;S'!#REF!</definedName>
    <definedName name="__LF_LFfila2_iNdEx_518">'[1]B&amp;S'!#REF!</definedName>
    <definedName name="__LF_LFfila2_iNdEx_534">'[1]B&amp;S'!#REF!</definedName>
    <definedName name="__LF_LFfila2_iNdEx_550">'[1]B&amp;S'!#REF!</definedName>
    <definedName name="__LF_LFfila2_iNdEx_566">'[1]B&amp;S'!#REF!</definedName>
    <definedName name="__LF_LFfila3_iNdEx_166">'[1]B&amp;S'!#REF!</definedName>
    <definedName name="__LF_LFfila3_iNdEx_180">'[1]B&amp;S'!#REF!</definedName>
    <definedName name="__LF_LFfila3_iNdEx_194">'[1]B&amp;S'!#REF!</definedName>
    <definedName name="__LF_LFfila3_iNdEx_208">'[1]B&amp;S'!#REF!</definedName>
    <definedName name="__LF_LFfila3_iNdEx_222">'[1]B&amp;S'!#REF!</definedName>
    <definedName name="__LF_LFfila3_iNdEx_236">'[1]B&amp;S'!#REF!</definedName>
    <definedName name="__LF_LFfila3_iNdEx_250">'[1]B&amp;S'!#REF!</definedName>
    <definedName name="__LF_LFfila3_iNdEx_264">'[1]B&amp;S'!#REF!</definedName>
    <definedName name="__LF_LFfila3_iNdEx_278">'[1]B&amp;S'!#REF!</definedName>
    <definedName name="__LF_LFfila3_iNdEx_292">'[1]B&amp;S'!#REF!</definedName>
    <definedName name="__LF_LFfila3_iNdEx_306">'[1]B&amp;S'!#REF!</definedName>
    <definedName name="__LF_LFfila3_iNdEx_320">'[1]B&amp;S'!#REF!</definedName>
    <definedName name="__LF_LFfila3_iNdEx_375">'[1]B&amp;S'!#REF!</definedName>
    <definedName name="__LF_LFfila3_iNdEx_391">'[1]B&amp;S'!#REF!</definedName>
    <definedName name="__LF_LFfila3_iNdEx_407">'[1]B&amp;S'!#REF!</definedName>
    <definedName name="__LF_LFfila3_iNdEx_423">'[1]B&amp;S'!#REF!</definedName>
    <definedName name="__LF_LFfila3_iNdEx_439">'[1]B&amp;S'!#REF!</definedName>
    <definedName name="__LF_LFfila3_iNdEx_455">'[1]B&amp;S'!#REF!</definedName>
    <definedName name="__LF_LFfila3_iNdEx_471">'[1]B&amp;S'!#REF!</definedName>
    <definedName name="__LF_LFfila3_iNdEx_487">'[1]B&amp;S'!#REF!</definedName>
    <definedName name="__LF_LFfila3_iNdEx_503">'[1]B&amp;S'!#REF!</definedName>
    <definedName name="__LF_LFfila3_iNdEx_519">'[1]B&amp;S'!#REF!</definedName>
    <definedName name="__LF_LFfila3_iNdEx_535">'[1]B&amp;S'!#REF!</definedName>
    <definedName name="__LF_LFfila3_iNdEx_551">'[1]B&amp;S'!#REF!</definedName>
    <definedName name="__LF_LFfila3_iNdEx_567">'[1]B&amp;S'!#REF!</definedName>
    <definedName name="__LF_LFfila4_iNdEx_167">'[1]B&amp;S'!#REF!</definedName>
    <definedName name="__LF_LFfila4_iNdEx_181">'[1]B&amp;S'!#REF!</definedName>
    <definedName name="__LF_LFfila4_iNdEx_195">'[1]B&amp;S'!#REF!</definedName>
    <definedName name="__LF_LFfila4_iNdEx_209">'[1]B&amp;S'!#REF!</definedName>
    <definedName name="__LF_LFfila4_iNdEx_223">'[1]B&amp;S'!#REF!</definedName>
    <definedName name="__LF_LFfila4_iNdEx_237">'[1]B&amp;S'!#REF!</definedName>
    <definedName name="__LF_LFfila4_iNdEx_251">'[1]B&amp;S'!#REF!</definedName>
    <definedName name="__LF_LFfila4_iNdEx_265">'[1]B&amp;S'!#REF!</definedName>
    <definedName name="__LF_LFfila4_iNdEx_279">'[1]B&amp;S'!#REF!</definedName>
    <definedName name="__LF_LFfila4_iNdEx_293">'[1]B&amp;S'!#REF!</definedName>
    <definedName name="__LF_LFfila4_iNdEx_307">'[1]B&amp;S'!#REF!</definedName>
    <definedName name="__LF_LFfila4_iNdEx_321">'[1]B&amp;S'!#REF!</definedName>
    <definedName name="__LF_LFfila4_iNdEx_376">'[1]B&amp;S'!#REF!</definedName>
    <definedName name="__LF_LFfila4_iNdEx_392">'[1]B&amp;S'!#REF!</definedName>
    <definedName name="__LF_LFfila4_iNdEx_408">'[1]B&amp;S'!#REF!</definedName>
    <definedName name="__LF_LFfila4_iNdEx_424">'[1]B&amp;S'!#REF!</definedName>
    <definedName name="__LF_LFfila4_iNdEx_440">'[1]B&amp;S'!#REF!</definedName>
    <definedName name="__LF_LFfila4_iNdEx_456">'[1]B&amp;S'!#REF!</definedName>
    <definedName name="__LF_LFfila4_iNdEx_472">'[1]B&amp;S'!#REF!</definedName>
    <definedName name="__LF_LFfila4_iNdEx_488">'[1]B&amp;S'!#REF!</definedName>
    <definedName name="__LF_LFfila4_iNdEx_504">'[1]B&amp;S'!#REF!</definedName>
    <definedName name="__LF_LFfila4_iNdEx_520">'[1]B&amp;S'!#REF!</definedName>
    <definedName name="__LF_LFfila4_iNdEx_536">'[1]B&amp;S'!#REF!</definedName>
    <definedName name="__LF_LFfila4_iNdEx_552">'[1]B&amp;S'!#REF!</definedName>
    <definedName name="__LF_LFfila4_iNdEx_568">'[1]B&amp;S'!#REF!</definedName>
    <definedName name="__LF_LFfila5_iNdEx_168">'[1]B&amp;S'!#REF!</definedName>
    <definedName name="__LF_LFfila5_iNdEx_182">'[1]B&amp;S'!#REF!</definedName>
    <definedName name="__LF_LFfila5_iNdEx_196">'[1]B&amp;S'!#REF!</definedName>
    <definedName name="__LF_LFfila5_iNdEx_210">'[1]B&amp;S'!#REF!</definedName>
    <definedName name="__LF_LFfila5_iNdEx_224">'[1]B&amp;S'!#REF!</definedName>
    <definedName name="__LF_LFfila5_iNdEx_238">'[1]B&amp;S'!#REF!</definedName>
    <definedName name="__LF_LFfila5_iNdEx_252">'[1]B&amp;S'!#REF!</definedName>
    <definedName name="__LF_LFfila5_iNdEx_266">'[1]B&amp;S'!#REF!</definedName>
    <definedName name="__LF_LFfila5_iNdEx_280">'[1]B&amp;S'!#REF!</definedName>
    <definedName name="__LF_LFfila5_iNdEx_294">'[1]B&amp;S'!#REF!</definedName>
    <definedName name="__LF_LFfila5_iNdEx_308">'[1]B&amp;S'!#REF!</definedName>
    <definedName name="__LF_LFfila5_iNdEx_322">'[1]B&amp;S'!#REF!</definedName>
    <definedName name="__LF_LFfila5_iNdEx_377">'[1]B&amp;S'!#REF!</definedName>
    <definedName name="__LF_LFfila5_iNdEx_393">'[1]B&amp;S'!#REF!</definedName>
    <definedName name="__LF_LFfila5_iNdEx_409">'[1]B&amp;S'!#REF!</definedName>
    <definedName name="__LF_LFfila5_iNdEx_425">'[1]B&amp;S'!#REF!</definedName>
    <definedName name="__LF_LFfila5_iNdEx_441">'[1]B&amp;S'!#REF!</definedName>
    <definedName name="__LF_LFfila5_iNdEx_457">'[1]B&amp;S'!#REF!</definedName>
    <definedName name="__LF_LFfila5_iNdEx_473">'[1]B&amp;S'!#REF!</definedName>
    <definedName name="__LF_LFfila5_iNdEx_489">'[1]B&amp;S'!#REF!</definedName>
    <definedName name="__LF_LFfila5_iNdEx_505">'[1]B&amp;S'!#REF!</definedName>
    <definedName name="__LF_LFfila5_iNdEx_521">'[1]B&amp;S'!#REF!</definedName>
    <definedName name="__LF_LFfila5_iNdEx_537">'[1]B&amp;S'!#REF!</definedName>
    <definedName name="__LF_LFfila5_iNdEx_553">'[1]B&amp;S'!#REF!</definedName>
    <definedName name="__LF_LFfila5_iNdEx_569">'[1]B&amp;S'!#REF!</definedName>
    <definedName name="__LF_LFfila6_iNdEx_169">'[1]B&amp;S'!#REF!</definedName>
    <definedName name="__LF_LFfila6_iNdEx_183">'[1]B&amp;S'!#REF!</definedName>
    <definedName name="__LF_LFfila6_iNdEx_197">'[1]B&amp;S'!#REF!</definedName>
    <definedName name="__LF_LFfila6_iNdEx_211">'[1]B&amp;S'!#REF!</definedName>
    <definedName name="__LF_LFfila6_iNdEx_225">'[1]B&amp;S'!#REF!</definedName>
    <definedName name="__LF_LFfila6_iNdEx_239">'[1]B&amp;S'!#REF!</definedName>
    <definedName name="__LF_LFfila6_iNdEx_253">'[1]B&amp;S'!#REF!</definedName>
    <definedName name="__LF_LFfila6_iNdEx_267">'[1]B&amp;S'!#REF!</definedName>
    <definedName name="__LF_LFfila6_iNdEx_281">'[1]B&amp;S'!#REF!</definedName>
    <definedName name="__LF_LFfila6_iNdEx_295">'[1]B&amp;S'!#REF!</definedName>
    <definedName name="__LF_LFfila6_iNdEx_309">'[1]B&amp;S'!#REF!</definedName>
    <definedName name="__LF_LFfila6_iNdEx_323">'[1]B&amp;S'!#REF!</definedName>
    <definedName name="__LF_LFfila6_iNdEx_378">'[1]B&amp;S'!#REF!</definedName>
    <definedName name="__LF_LFfila6_iNdEx_394">'[1]B&amp;S'!#REF!</definedName>
    <definedName name="__LF_LFfila6_iNdEx_410">'[1]B&amp;S'!#REF!</definedName>
    <definedName name="__LF_LFfila6_iNdEx_426">'[1]B&amp;S'!#REF!</definedName>
    <definedName name="__LF_LFfila6_iNdEx_442">'[1]B&amp;S'!#REF!</definedName>
    <definedName name="__LF_LFfila6_iNdEx_458">'[1]B&amp;S'!#REF!</definedName>
    <definedName name="__LF_LFfila6_iNdEx_474">'[1]B&amp;S'!#REF!</definedName>
    <definedName name="__LF_LFfila6_iNdEx_490">'[1]B&amp;S'!#REF!</definedName>
    <definedName name="__LF_LFfila6_iNdEx_506">'[1]B&amp;S'!#REF!</definedName>
    <definedName name="__LF_LFfila6_iNdEx_522">'[1]B&amp;S'!#REF!</definedName>
    <definedName name="__LF_LFfila6_iNdEx_538">'[1]B&amp;S'!#REF!</definedName>
    <definedName name="__LF_LFfila6_iNdEx_554">'[1]B&amp;S'!#REF!</definedName>
    <definedName name="__LF_LFfila6_iNdEx_570">'[1]B&amp;S'!#REF!</definedName>
    <definedName name="__LF_LFfila7_iNdEx_170">'[1]B&amp;S'!#REF!</definedName>
    <definedName name="__LF_LFfila7_iNdEx_184">'[1]B&amp;S'!#REF!</definedName>
    <definedName name="__LF_LFfila7_iNdEx_198">'[1]B&amp;S'!#REF!</definedName>
    <definedName name="__LF_LFfila7_iNdEx_212">'[1]B&amp;S'!#REF!</definedName>
    <definedName name="__LF_LFfila7_iNdEx_226">'[1]B&amp;S'!#REF!</definedName>
    <definedName name="__LF_LFfila7_iNdEx_240">'[1]B&amp;S'!#REF!</definedName>
    <definedName name="__LF_LFfila7_iNdEx_254">'[1]B&amp;S'!#REF!</definedName>
    <definedName name="__LF_LFfila7_iNdEx_268">'[1]B&amp;S'!#REF!</definedName>
    <definedName name="__LF_LFfila7_iNdEx_282">'[1]B&amp;S'!#REF!</definedName>
    <definedName name="__LF_LFfila7_iNdEx_296">'[1]B&amp;S'!#REF!</definedName>
    <definedName name="__LF_LFfila7_iNdEx_310">'[1]B&amp;S'!#REF!</definedName>
    <definedName name="__LF_LFfila7_iNdEx_324">'[1]B&amp;S'!#REF!</definedName>
    <definedName name="__LF_LFfila7_iNdEx_379">'[1]B&amp;S'!#REF!</definedName>
    <definedName name="__LF_LFfila7_iNdEx_395">'[1]B&amp;S'!#REF!</definedName>
    <definedName name="__LF_LFfila7_iNdEx_411">'[1]B&amp;S'!#REF!</definedName>
    <definedName name="__LF_LFfila7_iNdEx_427">'[1]B&amp;S'!#REF!</definedName>
    <definedName name="__LF_LFfila7_iNdEx_443">'[1]B&amp;S'!#REF!</definedName>
    <definedName name="__LF_LFfila7_iNdEx_459">'[1]B&amp;S'!#REF!</definedName>
    <definedName name="__LF_LFfila7_iNdEx_475">'[1]B&amp;S'!#REF!</definedName>
    <definedName name="__LF_LFfila7_iNdEx_491">'[1]B&amp;S'!#REF!</definedName>
    <definedName name="__LF_LFfila7_iNdEx_507">'[1]B&amp;S'!#REF!</definedName>
    <definedName name="__LF_LFfila7_iNdEx_523">'[1]B&amp;S'!#REF!</definedName>
    <definedName name="__LF_LFfila7_iNdEx_539">'[1]B&amp;S'!#REF!</definedName>
    <definedName name="__LF_LFfila7_iNdEx_555">'[1]B&amp;S'!#REF!</definedName>
    <definedName name="__LF_LFfila7_iNdEx_571">'[1]B&amp;S'!#REF!</definedName>
    <definedName name="__LF_LFfila8_iNdEx_171">'[1]B&amp;S'!#REF!</definedName>
    <definedName name="__LF_LFfila8_iNdEx_185">'[1]B&amp;S'!#REF!</definedName>
    <definedName name="__LF_LFfila8_iNdEx_199">'[1]B&amp;S'!#REF!</definedName>
    <definedName name="__LF_LFfila8_iNdEx_213">'[1]B&amp;S'!#REF!</definedName>
    <definedName name="__LF_LFfila8_iNdEx_227">'[1]B&amp;S'!#REF!</definedName>
    <definedName name="__LF_LFfila8_iNdEx_241">'[1]B&amp;S'!#REF!</definedName>
    <definedName name="__LF_LFfila8_iNdEx_255">'[1]B&amp;S'!#REF!</definedName>
    <definedName name="__LF_LFfila8_iNdEx_269">'[1]B&amp;S'!#REF!</definedName>
    <definedName name="__LF_LFfila8_iNdEx_283">'[1]B&amp;S'!#REF!</definedName>
    <definedName name="__LF_LFfila8_iNdEx_297">'[1]B&amp;S'!#REF!</definedName>
    <definedName name="__LF_LFfila8_iNdEx_311">'[1]B&amp;S'!#REF!</definedName>
    <definedName name="__LF_LFfila8_iNdEx_325">'[1]B&amp;S'!#REF!</definedName>
    <definedName name="__LF_LFfila8_iNdEx_380">'[1]B&amp;S'!#REF!</definedName>
    <definedName name="__LF_LFfila8_iNdEx_396">'[1]B&amp;S'!#REF!</definedName>
    <definedName name="__LF_LFfila8_iNdEx_412">'[1]B&amp;S'!#REF!</definedName>
    <definedName name="__LF_LFfila8_iNdEx_428">'[1]B&amp;S'!#REF!</definedName>
    <definedName name="__LF_LFfila8_iNdEx_444">'[1]B&amp;S'!#REF!</definedName>
    <definedName name="__LF_LFfila8_iNdEx_460">'[1]B&amp;S'!#REF!</definedName>
    <definedName name="__LF_LFfila8_iNdEx_476">'[1]B&amp;S'!#REF!</definedName>
    <definedName name="__LF_LFfila8_iNdEx_492">'[1]B&amp;S'!#REF!</definedName>
    <definedName name="__LF_LFfila8_iNdEx_508">'[1]B&amp;S'!#REF!</definedName>
    <definedName name="__LF_LFfila8_iNdEx_524">'[1]B&amp;S'!#REF!</definedName>
    <definedName name="__LF_LFfila8_iNdEx_540">'[1]B&amp;S'!#REF!</definedName>
    <definedName name="__LF_LFfila8_iNdEx_556">'[1]B&amp;S'!#REF!</definedName>
    <definedName name="__LF_LFfila8_iNdEx_572">'[1]B&amp;S'!#REF!</definedName>
    <definedName name="__LF_LFfila9_iNdEx_172">'[1]B&amp;S'!#REF!</definedName>
    <definedName name="__LF_LFfila9_iNdEx_186">'[1]B&amp;S'!#REF!</definedName>
    <definedName name="__LF_LFfila9_iNdEx_200">'[1]B&amp;S'!#REF!</definedName>
    <definedName name="__LF_LFfila9_iNdEx_214">'[1]B&amp;S'!#REF!</definedName>
    <definedName name="__LF_LFfila9_iNdEx_228">'[1]B&amp;S'!#REF!</definedName>
    <definedName name="__LF_LFfila9_iNdEx_242">'[1]B&amp;S'!#REF!</definedName>
    <definedName name="__LF_LFfila9_iNdEx_256">'[1]B&amp;S'!#REF!</definedName>
    <definedName name="__LF_LFfila9_iNdEx_270">'[1]B&amp;S'!#REF!</definedName>
    <definedName name="__LF_LFfila9_iNdEx_284">'[1]B&amp;S'!#REF!</definedName>
    <definedName name="__LF_LFfila9_iNdEx_298">'[1]B&amp;S'!#REF!</definedName>
    <definedName name="__LF_LFfila9_iNdEx_312">'[1]B&amp;S'!#REF!</definedName>
    <definedName name="__LF_LFfila9_iNdEx_326">'[1]B&amp;S'!#REF!</definedName>
    <definedName name="__LF_LFfila9_iNdEx_381">'[1]B&amp;S'!#REF!</definedName>
    <definedName name="__LF_LFfila9_iNdEx_397">'[1]B&amp;S'!#REF!</definedName>
    <definedName name="__LF_LFfila9_iNdEx_413">'[1]B&amp;S'!#REF!</definedName>
    <definedName name="__LF_LFfila9_iNdEx_429">'[1]B&amp;S'!#REF!</definedName>
    <definedName name="__LF_LFfila9_iNdEx_445">'[1]B&amp;S'!#REF!</definedName>
    <definedName name="__LF_LFfila9_iNdEx_461">'[1]B&amp;S'!#REF!</definedName>
    <definedName name="__LF_LFfila9_iNdEx_477">'[1]B&amp;S'!#REF!</definedName>
    <definedName name="__LF_LFfila9_iNdEx_493">'[1]B&amp;S'!#REF!</definedName>
    <definedName name="__LF_LFfila9_iNdEx_509">'[1]B&amp;S'!#REF!</definedName>
    <definedName name="__LF_LFfila9_iNdEx_525">'[1]B&amp;S'!#REF!</definedName>
    <definedName name="__LF_LFfila9_iNdEx_541">'[1]B&amp;S'!#REF!</definedName>
    <definedName name="__LF_LFfila9_iNdEx_557">'[1]B&amp;S'!#REF!</definedName>
    <definedName name="__LF_LFfila9_iNdEx_573">'[1]B&amp;S'!#REF!</definedName>
    <definedName name="__LF_LFsalto_iNdEx_176">'[1]B&amp;S'!#REF!</definedName>
    <definedName name="__LF_LFsalto_iNdEx_190">'[1]B&amp;S'!#REF!</definedName>
    <definedName name="__LF_LFsalto_iNdEx_204">'[1]B&amp;S'!#REF!</definedName>
    <definedName name="__LF_LFsalto_iNdEx_218">'[1]B&amp;S'!#REF!</definedName>
    <definedName name="__LF_LFsalto_iNdEx_232">'[1]B&amp;S'!#REF!</definedName>
    <definedName name="__LF_LFsalto_iNdEx_246">'[1]B&amp;S'!#REF!</definedName>
    <definedName name="__LF_LFsalto_iNdEx_260">'[1]B&amp;S'!#REF!</definedName>
    <definedName name="__LF_LFsalto_iNdEx_274">'[1]B&amp;S'!#REF!</definedName>
    <definedName name="__LF_LFsalto_iNdEx_288">'[1]B&amp;S'!#REF!</definedName>
    <definedName name="__LF_LFsalto_iNdEx_302">'[1]B&amp;S'!#REF!</definedName>
    <definedName name="__LF_LFsalto_iNdEx_316">'[1]B&amp;S'!#REF!</definedName>
    <definedName name="__LF_LFsalto_iNdEx_387">'[1]B&amp;S'!#REF!</definedName>
    <definedName name="__LF_LFsalto_iNdEx_403">'[1]B&amp;S'!#REF!</definedName>
    <definedName name="__LF_LFsalto_iNdEx_419">'[1]B&amp;S'!#REF!</definedName>
    <definedName name="__LF_LFsalto_iNdEx_435">'[1]B&amp;S'!#REF!</definedName>
    <definedName name="__LF_LFsalto_iNdEx_451">'[1]B&amp;S'!#REF!</definedName>
    <definedName name="__LF_LFsalto_iNdEx_467">'[1]B&amp;S'!#REF!</definedName>
    <definedName name="__LF_LFsalto_iNdEx_483">'[1]B&amp;S'!#REF!</definedName>
    <definedName name="__LF_LFsalto_iNdEx_499">'[1]B&amp;S'!#REF!</definedName>
    <definedName name="__LF_LFsalto_iNdEx_515">'[1]B&amp;S'!#REF!</definedName>
    <definedName name="__LF_LFsalto_iNdEx_531">'[1]B&amp;S'!#REF!</definedName>
    <definedName name="__LF_LFsalto_iNdEx_547">'[1]B&amp;S'!#REF!</definedName>
    <definedName name="__LF_LFsalto_iNdEx_563">'[1]B&amp;S'!#REF!</definedName>
    <definedName name="__LF23040_7c_10038_20__20__20__20__20__20__20_CURREUR000CVCI_LFx_LF_LF_iNdEx_997">#REF!</definedName>
    <definedName name="__LF23040_7c_70199_20__20__20__20__20__20__20_CURREUR000CVID_LFx_LF_LF_iNdEx_996">#REF!</definedName>
    <definedName name="__LF23041_7c_70105_20__20__20__20__20__20__20_SALRCVE000CVCP_LFx_LF_LF_iNdEx_998">#REF!</definedName>
    <definedName name="__LF2311_7c_LD00002113_LFx_LF_LF_iNdEx_991">#REF!</definedName>
    <definedName name="__LF2311_7c_LD00002175_LFx_LF_LF_iNdEx_910">#REF!</definedName>
    <definedName name="__LF2311_7c_LD00002223_LFx_LF_LF_iNdEx_896">#REF!</definedName>
    <definedName name="__LF2311_7c_LD00002224_LFx_LF_LF_iNdEx_953">#REF!</definedName>
    <definedName name="__LF2311_7c_LD00002247_LFx_LF_LF_iNdEx_928">#REF!</definedName>
    <definedName name="__LF2311_7c_LD00002248_LFx_LF_LF_iNdEx_902">#REF!</definedName>
    <definedName name="__LF2311_7c_LD00002249_LFx_LF_LF_iNdEx_951">#REF!</definedName>
    <definedName name="__LF2311_7c_LD00002250_LFx_LF_LF_iNdEx_912">#REF!</definedName>
    <definedName name="__LF2311_7c_LD00002325_LFx_LF_LF_iNdEx_898">#REF!</definedName>
    <definedName name="__LF2311_7c_LD00002326_LFx_LF_LF_iNdEx_993">#REF!</definedName>
    <definedName name="__LF2311_7c_LD00002327_LFx_LF_LF_iNdEx_943">#REF!</definedName>
    <definedName name="__LF2311_7c_LD00002328_LFx_LF_LF_iNdEx_863">#REF!</definedName>
    <definedName name="__LF2311_7c_LD00002329_LFx_LF_LF_iNdEx_955">#REF!</definedName>
    <definedName name="__LF2311_7c_LD00002330_LFx_LF_LF_iNdEx_894">#REF!</definedName>
    <definedName name="__LF2311_7c_LD00002332_LFx_LF_LF_iNdEx_980">#REF!</definedName>
    <definedName name="__LF2311_7c_LD00002383_LFx_LF_LF_iNdEx_940">#REF!</definedName>
    <definedName name="__LF2311_7c_LD00002384_LFx_LF_LF_iNdEx_895">#REF!</definedName>
    <definedName name="__LF2311_7c_LD00002385_LFx_LF_LF_iNdEx_881">#REF!</definedName>
    <definedName name="__LF2311_7c_LD00002386_LFx_LF_LF_iNdEx_903">#REF!</definedName>
    <definedName name="__LF2311_7c_LD00002387_LFx_LF_LF_iNdEx_907">#REF!</definedName>
    <definedName name="__LF2311_7c_LD00002455_LFx_LF_LF_iNdEx_935">#REF!</definedName>
    <definedName name="__LF2311_7c_LD00002456_LFx_LF_LF_iNdEx_900">#REF!</definedName>
    <definedName name="__LF2311_7c_LD00002460_LFx_LF_LF_iNdEx_906">#REF!</definedName>
    <definedName name="__LF2311_7c_LD00002462_LFx_LF_LF_iNdEx_988">#REF!</definedName>
    <definedName name="__LF2311_7c_LD00002463_LFx_LF_LF_iNdEx_892">#REF!</definedName>
    <definedName name="__LF2311_7c_LD00002490_LFx_LF_LF_iNdEx_879">#REF!</definedName>
    <definedName name="__LF2311_7c_LD00002492_LFx_LF_LF_iNdEx_968">#REF!</definedName>
    <definedName name="__LF2311_7c_LD00002493_LFx_LF_LF_iNdEx_933">#REF!</definedName>
    <definedName name="__LF2311_7c_LD00002494_LFx_LF_LF_iNdEx_981">#REF!</definedName>
    <definedName name="__LF2311_7c_LD00002495_LFx_LF_LF_iNdEx_950">#REF!</definedName>
    <definedName name="__LF2311_7c_LD00002515_LFx_LF_LF_iNdEx_862">#REF!</definedName>
    <definedName name="__LF2311_7c_LD00002518_LFx_LF_LF_iNdEx_987">#REF!</definedName>
    <definedName name="__LF2311_7c_LD00002519_LFx_LF_LF_iNdEx_913">#REF!</definedName>
    <definedName name="__LF2311_7c_LD00002520_LFx_LF_LF_iNdEx_949">#REF!</definedName>
    <definedName name="__LF2311_7c_LD00002521_LFx_LF_LF_iNdEx_992">#REF!</definedName>
    <definedName name="__LF2311_7c_LD00002523_LFx_LF_LF_iNdEx_932">#REF!</definedName>
    <definedName name="__LF2311_7c_LD00002575_LFx_LF_LF_iNdEx_904">#REF!</definedName>
    <definedName name="__LF2311_7c_LD00002576_LFx_LF_LF_iNdEx_946">#REF!</definedName>
    <definedName name="__LF2311_7c_LD00002577_LFx_LF_LF_iNdEx_927">#REF!</definedName>
    <definedName name="__LF2311_7c_LD00002578_LFx_LF_LF_iNdEx_861">#REF!</definedName>
    <definedName name="__LF2311_7c_LD00002579_LFx_LF_LF_iNdEx_976">#REF!</definedName>
    <definedName name="__LF2311_7c_LD00002583_LFx_LF_LF_iNdEx_979">#REF!</definedName>
    <definedName name="__LF2311_7c_LD00002587_LFx_LF_LF_iNdEx_876">#REF!</definedName>
    <definedName name="__LF2311_7c_LD00002588_LFx_LF_LF_iNdEx_917">#REF!</definedName>
    <definedName name="__LF2311_7c_LD00002601_LFx_LF_LF_iNdEx_886">#REF!</definedName>
    <definedName name="__LF2311_7c_LD00002603_LFx_LF_LF_iNdEx_883">#REF!</definedName>
    <definedName name="__LF2311_7c_LD00002604_LFx_LF_LF_iNdEx_970">#REF!</definedName>
    <definedName name="__LF2311_7c_LD00002605_LFx_LF_LF_iNdEx_985">#REF!</definedName>
    <definedName name="__LF2311_7c_LD00002606_LFx_LF_LF_iNdEx_965">#REF!</definedName>
    <definedName name="__LF2311_7c_LD00002607_LFx_LF_LF_iNdEx_931">#REF!</definedName>
    <definedName name="__LF2311_7c_LD00002608_LFx_LF_LF_iNdEx_887">#REF!</definedName>
    <definedName name="__LF2311_7c_LD00002621_LFx_LF_LF_iNdEx_878">#REF!</definedName>
    <definedName name="__LF2311_7c_LD00002622_LFx_LF_LF_iNdEx_905">#REF!</definedName>
    <definedName name="__LF2311_7c_LD00002623_LFx_LF_LF_iNdEx_957">#REF!</definedName>
    <definedName name="__LF2311_7c_LD00002626_LFx_LF_LF_iNdEx_967">#REF!</definedName>
    <definedName name="__LF2311_7c_LD00002627_LFx_LF_LF_iNdEx_874">#REF!</definedName>
    <definedName name="__LF2311_7c_LD00002628_LFx_LF_LF_iNdEx_956">#REF!</definedName>
    <definedName name="__LF2311_7c_LD00002629_LFx_LF_LF_iNdEx_926">#REF!</definedName>
    <definedName name="__LF2311_7c_LD00002630_LFx_LF_LF_iNdEx_893">#REF!</definedName>
    <definedName name="__LF2311_7c_LD00002631_LFx_LF_LF_iNdEx_989">#REF!</definedName>
    <definedName name="__LF2311_7c_LD00002633_LFx_LF_LF_iNdEx_959">#REF!</definedName>
    <definedName name="__LF2311_7c_LD00002634_LFx_LF_LF_iNdEx_960">#REF!</definedName>
    <definedName name="__LF2311_7c_LD00002635_LFx_LF_LF_iNdEx_920">#REF!</definedName>
    <definedName name="__LF2311_7c_LD00002636_LFx_LF_LF_iNdEx_914">#REF!</definedName>
    <definedName name="__LF2311_7c_LD00002638_LFx_LF_LF_iNdEx_875">#REF!</definedName>
    <definedName name="__LF2311_7c_LD00002649_LFx_LF_LF_iNdEx_885">#REF!</definedName>
    <definedName name="__LF2311_7c_LD00002656_LFx_LF_LF_iNdEx_975">#REF!</definedName>
    <definedName name="__LF2311_7c_LD00002657_LFx_LF_LF_iNdEx_947">#REF!</definedName>
    <definedName name="__LF2311_7c_LD00002663_LFx_LF_LF_iNdEx_962">#REF!</definedName>
    <definedName name="__LF2311_7c_LD00002664_LFx_LF_LF_iNdEx_936">#REF!</definedName>
    <definedName name="__LF2311_7c_LD00002687_LFx_LF_LF_iNdEx_857">#REF!</definedName>
    <definedName name="__LF2311_7c_LD00002689_LFx_LF_LF_iNdEx_923">#REF!</definedName>
    <definedName name="__LF2311_7c_LD00002690_LFx_LF_LF_iNdEx_858">#REF!</definedName>
    <definedName name="__LF2311_7c_LD00002691_LFx_LF_LF_iNdEx_922">#REF!</definedName>
    <definedName name="__LF2311_7c_LD00002693_LFx_LF_LF_iNdEx_925">#REF!</definedName>
    <definedName name="__LF2311_7c_LD00002694_LFx_LF_LF_iNdEx_939">#REF!</definedName>
    <definedName name="__LF2311_7c_LD00002702_LFx_LF_LF_iNdEx_853">#REF!</definedName>
    <definedName name="__LF2311_7c_LD00002703_LFx_LF_LF_iNdEx_934">#REF!</definedName>
    <definedName name="__LF2311_7c_LD00002704_LFx_LF_LF_iNdEx_929">#REF!</definedName>
    <definedName name="__LF2311_7c_LD00002709_LFx_LF_LF_iNdEx_971">#REF!</definedName>
    <definedName name="__LF2311_7c_LD00002710_LFx_LF_LF_iNdEx_948">#REF!</definedName>
    <definedName name="__LF2311_7c_LD00002711_LFx_LF_LF_iNdEx_908">#REF!</definedName>
    <definedName name="__LF2311_7c_LD00002712_LFx_LF_LF_iNdEx_921">#REF!</definedName>
    <definedName name="__LF2311_7c_LD00002713_LFx_LF_LF_iNdEx_938">#REF!</definedName>
    <definedName name="__LF2311_7c_LD00002714_LFx_LF_LF_iNdEx_954">#REF!</definedName>
    <definedName name="__LF2311_7c_LD00002715_LFx_LF_LF_iNdEx_891">#REF!</definedName>
    <definedName name="__LF2311_7c_LD00002717_LFx_LF_LF_iNdEx_941">#REF!</definedName>
    <definedName name="__LF2311_7c_LD00002724_LFx_LF_LF_iNdEx_856">#REF!</definedName>
    <definedName name="__LF2311_7c_LD00002725_LFx_LF_LF_iNdEx_890">#REF!</definedName>
    <definedName name="__LF2311_7c_LD00002727_LFx_LF_LF_iNdEx_958">#REF!</definedName>
    <definedName name="__LF2311_7c_LD00002729_LFx_LF_LF_iNdEx_961">#REF!</definedName>
    <definedName name="__LF2311_7c_LD00002731_LFx_LF_LF_iNdEx_869">#REF!</definedName>
    <definedName name="__LF2311_7c_LD00002732_LFx_LF_LF_iNdEx_978">#REF!</definedName>
    <definedName name="__LF2311_7c_LD00002733_LFx_LF_LF_iNdEx_882">#REF!</definedName>
    <definedName name="__LF2311_7c_LD00002734_LFx_LF_LF_iNdEx_870">#REF!</definedName>
    <definedName name="__LF2311_7c_LD00002735_LFx_LF_LF_iNdEx_852">#REF!</definedName>
    <definedName name="__LF2311_7c_LD00002744_LFx_LF_LF_iNdEx_901">#REF!</definedName>
    <definedName name="__LF2311_7c_LD00002745_LFx_LF_LF_iNdEx_897">#REF!</definedName>
    <definedName name="__LF2311_7c_LD00002751_LFx_LF_LF_iNdEx_911">#REF!</definedName>
    <definedName name="__LF2311_7c_LD00002759_LFx_LF_LF_iNdEx_952">#REF!</definedName>
    <definedName name="__LF2311_7c_LD00002761_LFx_LF_LF_iNdEx_924">#REF!</definedName>
    <definedName name="__LF2311_7c_LD00002764_LFx_LF_LF_iNdEx_994">#REF!</definedName>
    <definedName name="__LF2311_7c_LD00002767_LFx_LF_LF_iNdEx_880">#REF!</definedName>
    <definedName name="__LF2311_7c_LD00002769_LFx_LF_LF_iNdEx_868">#REF!</definedName>
    <definedName name="__LF2311_7c_LD00002773_LFx_LF_LF_iNdEx_855">#REF!</definedName>
    <definedName name="__LF2311_7c_LD00002775_LFx_LF_LF_iNdEx_888">#REF!</definedName>
    <definedName name="__LF2311_7c_LD00002786_LFx_LF_LF_iNdEx_859">#REF!</definedName>
    <definedName name="__LF2311_7c_LD00002787_LFx_LF_LF_iNdEx_871">#REF!</definedName>
    <definedName name="__LF2311_7c_LD00002792_LFx_LF_LF_iNdEx_872">#REF!</definedName>
    <definedName name="__LF2311_7c_LD00002798_LFx_LF_LF_iNdEx_969">#REF!</definedName>
    <definedName name="__LF2311_7c_LD00002799_LFx_LF_LF_iNdEx_973">#REF!</definedName>
    <definedName name="__LF2311_7c_LD00002806_LFx_LF_LF_iNdEx_854">#REF!</definedName>
    <definedName name="__LF2311_7c_LD00002807_LFx_LF_LF_iNdEx_916">#REF!</definedName>
    <definedName name="__LF2311_7c_LD00002820_LFx_LF_LF_iNdEx_909">#REF!</definedName>
    <definedName name="__LF2311_7c_LD00002822_LFx_LF_LF_iNdEx_877">#REF!</definedName>
    <definedName name="__LF2311_7c_LD00002823_LFx_LF_LF_iNdEx_860">#REF!</definedName>
    <definedName name="__LF2311_7c_LD00002833_LFx_LF_LF_iNdEx_866">#REF!</definedName>
    <definedName name="__LF2311_7c_LD00002834_LFx_LF_LF_iNdEx_915">#REF!</definedName>
    <definedName name="__LF2311_7c_LD00002835_LFx_LF_LF_iNdEx_966">#REF!</definedName>
    <definedName name="__LF2311_7c_LD00002838_LFx_LF_LF_iNdEx_972">#REF!</definedName>
    <definedName name="__LF2311_7c_LD00002839_LFx_LF_LF_iNdEx_889">#REF!</definedName>
    <definedName name="__LF2311_7c_LD00002850_LFx_LF_LF_iNdEx_867">#REF!</definedName>
    <definedName name="__LF2311_7c_LD00002851_LFx_LF_LF_iNdEx_944">#REF!</definedName>
    <definedName name="__LF2311_7c_LD00002889_LFx_LF_LF_iNdEx_984">#REF!</definedName>
    <definedName name="__LF2311_7c_LD00002890_LFx_LF_LF_iNdEx_964">#REF!</definedName>
    <definedName name="__LF2311_7c_LD00002891_LFx_LF_LF_iNdEx_865">#REF!</definedName>
    <definedName name="__LF2311_7c_LD00002893_LFx_LF_LF_iNdEx_930">#REF!</definedName>
    <definedName name="__LF2311_7c_LD00002903_LFx_LF_LF_iNdEx_848">#REF!</definedName>
    <definedName name="__LF2311_7c_LD00002904_LFx_LF_LF_iNdEx_983">#REF!</definedName>
    <definedName name="__LF2311_7c_LD00002915_LFx_LF_LF_iNdEx_974">#REF!</definedName>
    <definedName name="__LF2311_7c_LD00002918_LFx_LF_LF_iNdEx_942">#REF!</definedName>
    <definedName name="__LF2311_7c_LD00002934_LFx_LF_LF_iNdEx_899">#REF!</definedName>
    <definedName name="__LF2311_7c_LD00002936_LFx_LF_LF_iNdEx_919">#REF!</definedName>
    <definedName name="__LF2311_7c_LD00002990_LFx_LF_LF_iNdEx_937">#REF!</definedName>
    <definedName name="__LF2311_7c_LD00002994_LFx_LF_LF_iNdEx_977">#REF!</definedName>
    <definedName name="__LF2311_7c_LD00003021_LFx_LF_LF_iNdEx_945">#REF!</definedName>
    <definedName name="__LF2311_7c_LD00003110_LFx_LF_LF_iNdEx_851">#REF!</definedName>
    <definedName name="__LF2311_7c_LD00003188_LFx_LF_LF_iNdEx_884">#REF!</definedName>
    <definedName name="__LF2311_7c_LD00003225_LFx_LF_LF_iNdEx_850">#REF!</definedName>
    <definedName name="__LF2311_7c_LD00003288_LFx_LF_LF_iNdEx_849">#REF!</definedName>
    <definedName name="__LF2311_7c_LD00003312_LFx_LF_LF_iNdEx_864">#REF!</definedName>
    <definedName name="__LF2319_7c_LD00001122_LFx_LF_LF_iNdEx_847">#REF!</definedName>
    <definedName name="__LF2319_7c_LD00001591_LFx_LF_LF_iNdEx_846">#REF!</definedName>
    <definedName name="__LF2319_7c_LD00002871_LFx_LF_LF_iNdEx_995">#REF!</definedName>
    <definedName name="__LF2319_7c_LD00003015_LFx_LF_LF_iNdEx_873">#REF!</definedName>
    <definedName name="__LF2319_7c_LD00003016_LFx_LF_LF_iNdEx_990">#REF!</definedName>
    <definedName name="__LF2319_7c_LD00003028_LFx_LF_LF_iNdEx_918">#REF!</definedName>
    <definedName name="__LF2319_7c_LD00003031_LFx_LF_LF_iNdEx_986">#REF!</definedName>
    <definedName name="__LF2319_7c_LD00003033_LFx_LF_LF_iNdEx_963">#REF!</definedName>
    <definedName name="__LF2319_7c_LD00003359_LFx_LF_LF_iNdEx_982">#REF!</definedName>
    <definedName name="__LFBEL_7c_EUR_LFfila11_iNdEx_67">#REF!</definedName>
    <definedName name="__LFBRA_7c_EUR_LFfila11_iNdEx_68">#REF!</definedName>
    <definedName name="__LFBRA_7c_EUR_LFfila12_iNdEx_79">#REF!</definedName>
    <definedName name="__LFBRA_7c_EUR_LFfila2_iNdEx_42">#REF!</definedName>
    <definedName name="__LFCAD_LFtop11_iNdEx_177">'[1]B&amp;S'!#REF!</definedName>
    <definedName name="__LFCAD_LFtop9_iNdEx_388">'[1]B&amp;S'!#REF!</definedName>
    <definedName name="__LFCAN_7c_CAD_LFfila1_iNdEx_33">#REF!</definedName>
    <definedName name="__LFCHE_7c_CHF_LFfila1_iNdEx_34">#REF!</definedName>
    <definedName name="__LFCHF_LFtop11_iNdEx_191">'[1]B&amp;S'!#REF!</definedName>
    <definedName name="__LFCHF_LFtop9_iNdEx_404">'[1]B&amp;S'!#REF!</definedName>
    <definedName name="__LFDKK_LFtop11_iNdEx_205">'[1]B&amp;S'!#REF!</definedName>
    <definedName name="__LFDKK_LFtop9_iNdEx_420">'[1]B&amp;S'!#REF!</definedName>
    <definedName name="__LFESP_7c_EUR_LFfila12_iNdEx_80">#REF!</definedName>
    <definedName name="__LFESP_7c_EUR_LFfila2_iNdEx_43">#REF!</definedName>
    <definedName name="__LFEUR_LFtop11_iNdEx_219">'[1]B&amp;S'!#REF!</definedName>
    <definedName name="__LFEUR_LFtop9_iNdEx_436">'[1]B&amp;S'!#REF!</definedName>
    <definedName name="__LFGBP_LFtop11_iNdEx_233">'[1]B&amp;S'!#REF!</definedName>
    <definedName name="__LFGBP_LFtop9_iNdEx_452">'[1]B&amp;S'!#REF!</definedName>
    <definedName name="__LFGBR_7c_GBP_LFfila1_iNdEx_35">#REF!</definedName>
    <definedName name="__LFJPY_LFtop11_iNdEx_247">'[1]B&amp;S'!#REF!</definedName>
    <definedName name="__LFJPY_LFtop9_iNdEx_468">'[1]B&amp;S'!#REF!</definedName>
    <definedName name="__LFNLD_7c_EUR_LFfila11_iNdEx_69">#REF!</definedName>
    <definedName name="__LFNOK_LFtop11_iNdEx_261">'[1]B&amp;S'!#REF!</definedName>
    <definedName name="__LFNOK_LFtop9_iNdEx_484">'[1]B&amp;S'!#REF!</definedName>
    <definedName name="__LFNOR_7c_NOK_LFfila1_iNdEx_36">#REF!</definedName>
    <definedName name="__LFNZD_LFtop9_iNdEx_500">'[1]B&amp;S'!#REF!</definedName>
    <definedName name="__LFPLN_LFtop9_iNdEx_516">'[1]B&amp;S'!#REF!</definedName>
    <definedName name="__LFPRT_7c_CAD_LFfila11_iNdEx_70">#REF!</definedName>
    <definedName name="__LFPRT_7c_CAD_LFfila2_iNdEx_44">#REF!</definedName>
    <definedName name="__LFPRT_7c_CHF_LFfila2_iNdEx_45">#REF!</definedName>
    <definedName name="__LFPRT_7c_EUR_LFfila11_iNdEx_71">#REF!</definedName>
    <definedName name="__LFPRT_7c_EUR_LFfila12_iNdEx_81">#REF!</definedName>
    <definedName name="__LFPRT_7c_EUR_LFfila2_iNdEx_46">#REF!</definedName>
    <definedName name="__LFPRT_7c_GBP_LFfila11_iNdEx_72">#REF!</definedName>
    <definedName name="__LFPRT_7c_GBP_LFfila2_iNdEx_47">#REF!</definedName>
    <definedName name="__LFPRT_7c_NOK_LFfila2_iNdEx_48">#REF!</definedName>
    <definedName name="__LFPRT_7c_PTE_LFfila1_iNdEx_37">#REF!</definedName>
    <definedName name="__LFPRT_7c_SEK_LFfila2_iNdEx_49">#REF!</definedName>
    <definedName name="__LFPRT_7c_USD_LFfila11_iNdEx_73">#REF!</definedName>
    <definedName name="__LFPRT_7c_USD_LFfila2_iNdEx_50">#REF!</definedName>
    <definedName name="__LFPTE_LFtop11_iNdEx_275">'[1]B&amp;S'!#REF!</definedName>
    <definedName name="__LFSEK_LFtop11_iNdEx_289">'[1]B&amp;S'!#REF!</definedName>
    <definedName name="__LFSEK_LFtop9_iNdEx_532">'[1]B&amp;S'!#REF!</definedName>
    <definedName name="__LFSWE_7c_SEK_LFfila1_iNdEx_38">#REF!</definedName>
    <definedName name="__LFUKR_7c_EUR_LFfila11_iNdEx_74">#REF!</definedName>
    <definedName name="__LFUKR_7c_EUR_LFfila12_iNdEx_82">#REF!</definedName>
    <definedName name="__LFUKR_7c_EUR_LFfila2_iNdEx_51">#REF!</definedName>
    <definedName name="__LFUSA_7c_EUR_LFfila11_iNdEx_75">#REF!</definedName>
    <definedName name="__LFUSA_7c_EUR_LFfila12_iNdEx_83">#REF!</definedName>
    <definedName name="__LFUSA_7c_EUR_LFfila2_iNdEx_52">#REF!</definedName>
    <definedName name="__LFUSA_7c_USD_LFfila1_iNdEx_39">#REF!</definedName>
    <definedName name="__LFUSD_LFtop11_iNdEx_303">'[1]B&amp;S'!#REF!</definedName>
    <definedName name="__LFUSD_LFtop9_iNdEx_548">'[1]B&amp;S'!#REF!</definedName>
    <definedName name="__LFUZB_7c_EUR_LFfila11_iNdEx_76">#REF!</definedName>
    <definedName name="__LFZAR_LFtop11_iNdEx_317">'[1]B&amp;S'!#REF!</definedName>
    <definedName name="__LFZAR_LFtop9_iNdEx_564">'[1]B&amp;S'!#REF!</definedName>
    <definedName name="__PG1">'[1]B&amp;S'!$A$6:$T$63</definedName>
    <definedName name="__PG2">'[1]B&amp;S'!$A$64:$T$122</definedName>
    <definedName name="_92004402">'[1]B&amp;S'!$D$715:$D$871</definedName>
    <definedName name="_blanco_LF_LF_iNdEx_84">#REF!</definedName>
    <definedName name="_C1A">#REF!</definedName>
    <definedName name="_C2A">#REF!</definedName>
    <definedName name="_C3A">#REF!</definedName>
    <definedName name="_C4A">#REF!</definedName>
    <definedName name="_C5A">#REF!</definedName>
    <definedName name="_C6A">#REF!</definedName>
    <definedName name="_C7A">#REF!</definedName>
    <definedName name="_colum1_iNdEx_10">#REF!</definedName>
    <definedName name="_colum10_iNdEx_19">#REF!</definedName>
    <definedName name="_colum11_iNdEx_20">#REF!</definedName>
    <definedName name="_colum12_iNdEx_21">#REF!</definedName>
    <definedName name="_colum2_iNdEx_11">#REF!</definedName>
    <definedName name="_colum3_iNdEx_12">#REF!</definedName>
    <definedName name="_colum4_iNdEx_13">#REF!</definedName>
    <definedName name="_colum5_iNdEx_14">#REF!</definedName>
    <definedName name="_colum6_iNdEx_15">#REF!</definedName>
    <definedName name="_colum7_iNdEx_16">#REF!</definedName>
    <definedName name="_colum8_iNdEx_17">#REF!</definedName>
    <definedName name="_colum9_iNdEx_18">#REF!</definedName>
    <definedName name="_cred__amount_iNdEx_827">#REF!</definedName>
    <definedName name="_cred__coa_iNdEx_824">#REF!</definedName>
    <definedName name="_cred__contract_iNdEx_825">#REF!</definedName>
    <definedName name="_cred__country_iNdEx_829">#REF!</definedName>
    <definedName name="_cred__currency_iNdEx_828">#REF!</definedName>
    <definedName name="_cred__customer_iNdEx_826">#REF!</definedName>
    <definedName name="_cred__maturity__date_iNdEx_831">#REF!</definedName>
    <definedName name="_cred__value__date_iNdEx_830">#REF!</definedName>
    <definedName name="_d_LFAUD_LFtop11_iNdEx_163">'[1]B&amp;S'!#REF!</definedName>
    <definedName name="_d_LFAUD_LFtop9_iNdEx_372">'[1]B&amp;S'!#REF!</definedName>
    <definedName name="_d1_LFAUS_7c_AUD_LFfila1_iNdEx_32">#REF!</definedName>
    <definedName name="_d10_LFPRT_7c_EUR_LFfila10_iNdEx_64">#REF!</definedName>
    <definedName name="_d11_LFAGO_7c_EUR_LFfila11_iNdEx_66">#REF!</definedName>
    <definedName name="_d12_LFBEL_7c_EUR_LFfila12_iNdEx_78">#REF!</definedName>
    <definedName name="_d2_LFBEL_7c_EUR_LFfila2_iNdEx_41">#REF!</definedName>
    <definedName name="_d3_LFPRT_7c_EUR_LFfila3_iNdEx_54">#REF!</definedName>
    <definedName name="_d4_LFPRT_7c_EUR_LFfila4_iNdEx_56">#REF!</definedName>
    <definedName name="_d7_LFPRT_7c_EUR_LFfila7_iNdEx_60">#REF!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'[1]B&amp;S'!#REF!</definedName>
    <definedName name="_Fill" localSheetId="34" hidden="1">#REF!</definedName>
    <definedName name="_Fill" localSheetId="35" hidden="1">#REF!</definedName>
    <definedName name="_Fill" localSheetId="46" hidden="1">#REF!</definedName>
    <definedName name="_Fill" hidden="1">#REF!</definedName>
    <definedName name="_filler_LF_LF_LF_LF_iNdEx_844">#REF!</definedName>
    <definedName name="_filler2_LF_LF_LF_LF_iNdEx_1000">#REF!</definedName>
    <definedName name="_filler3_LF_LF_LF_LF_iNdEx_1002">#REF!</definedName>
    <definedName name="_fixtop1_LF_LF_LF_LF_Tinvisible_iNdEx_823">#REF!</definedName>
    <definedName name="_fixtop2_LF_LF_LF_LF_iNdEx_836">#REF!</definedName>
    <definedName name="_fixtop3_LF_LF_LF_LF_iNdEx_837">#REF!</definedName>
    <definedName name="_fixtop4_LF_LF_LF_LF_iNdEx_838">#REF!</definedName>
    <definedName name="_fixtop5_LF_LF_LF_LF_iNdEx_839">#REF!</definedName>
    <definedName name="_fixtop6_LF_LF_LF_LF_iNdEx_840">#REF!</definedName>
    <definedName name="_fixtop7_LF_LF_LF_LF_iNdEx_841">#REF!</definedName>
    <definedName name="_fixtop8_LF_LF_LF_LF_iNdEx_842">#REF!</definedName>
    <definedName name="_guar__amount_iNdEx_833">#REF!</definedName>
    <definedName name="_guar__contract_iNdEx_832">#REF!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46"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46" hidden="1">#REF!</definedName>
    <definedName name="_Key2" hidden="1">#REF!</definedName>
    <definedName name="_left2_iNdEx_2">#REF!</definedName>
    <definedName name="_left3_iNdEx_3">#REF!</definedName>
    <definedName name="_left4_iNdEx_4">#REF!</definedName>
    <definedName name="_left5_iNdEx_5">#REF!</definedName>
    <definedName name="_left6_iNdEx_6">#REF!</definedName>
    <definedName name="_left7_iNdEx_7">#REF!</definedName>
    <definedName name="_left8_iNdEx_8">#REF!</definedName>
    <definedName name="_left9_iNdEx_9">#REF!</definedName>
    <definedName name="_lin23_LF2319_7c_LD00002121_LFx_LF_LF_iNdEx_845">#REF!</definedName>
    <definedName name="_Order1" hidden="1">255</definedName>
    <definedName name="_Order2" hidden="1">255</definedName>
    <definedName name="_PG1">'[1]B&amp;S'!$A$6:$T$63</definedName>
    <definedName name="_PG2">#REF!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46" hidden="1">#REF!</definedName>
    <definedName name="_Sort" hidden="1">#REF!</definedName>
    <definedName name="_top1_LF_LF_Tleft1_iNdEx_1">#REF!</definedName>
    <definedName name="_top10_LF_LF_iNdEx_30">#REF!</definedName>
    <definedName name="_top11_LF_LF_iNdEx_31">#REF!</definedName>
    <definedName name="_top12_LF_LF_iNdEx_40">#REF!</definedName>
    <definedName name="_top13_LF_LF_iNdEx_53">#REF!</definedName>
    <definedName name="_top14_LF_LF_iNdEx_55">#REF!</definedName>
    <definedName name="_top15_LF_LF_iNdEx_57">#REF!</definedName>
    <definedName name="_top16_LF_LF_iNdEx_58">#REF!</definedName>
    <definedName name="_top17_LF_LF_iNdEx_59">#REF!</definedName>
    <definedName name="_top18_LF_LF_iNdEx_61">#REF!</definedName>
    <definedName name="_top19_LF_LF_iNdEx_62">#REF!</definedName>
    <definedName name="_top2_LF_LF_iNdEx_22">#REF!</definedName>
    <definedName name="_top20_LF_LF_iNdEx_63">#REF!</definedName>
    <definedName name="_top21_LF_LF_iNdEx_65">#REF!</definedName>
    <definedName name="_top22_LF_LF_iNdEx_77">#REF!</definedName>
    <definedName name="_top3_LF_LF_iNdEx_23">#REF!</definedName>
    <definedName name="_top4_LF_LF_iNdEx_24">#REF!</definedName>
    <definedName name="_top5_LF_LF_iNdEx_25">#REF!</definedName>
    <definedName name="_top6_LF_LF_iNdEx_26">#REF!</definedName>
    <definedName name="_top7_LF_LF_iNdEx_27">#REF!</definedName>
    <definedName name="_top8_LF_LF_iNdEx_28">#REF!</definedName>
    <definedName name="_top9_LF_LF_iNdEx_29">#REF!</definedName>
    <definedName name="_total21_LF_LF_LF_LF_iNdEx_843">#REF!</definedName>
    <definedName name="_total23_LF_LF_LF_LF_iNdEx_999">#REF!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31" hidden="1">#REF!</definedName>
    <definedName name="a" localSheetId="32" hidden="1">#REF!</definedName>
    <definedName name="a" localSheetId="34" hidden="1">#REF!</definedName>
    <definedName name="a" localSheetId="35" hidden="1">#REF!</definedName>
    <definedName name="a" localSheetId="46"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31" hidden="1">#REF!</definedName>
    <definedName name="aa" localSheetId="32" hidden="1">#REF!</definedName>
    <definedName name="aa" localSheetId="33" hidden="1">#REF!</definedName>
    <definedName name="aa" localSheetId="34" hidden="1">#REF!</definedName>
    <definedName name="aa" localSheetId="35" hidden="1">#REF!</definedName>
    <definedName name="aa" localSheetId="46" hidden="1">#REF!</definedName>
    <definedName name="aa" hidden="1">#REF!</definedName>
    <definedName name="AAA">[3]Identificação!$AI$47</definedName>
    <definedName name="aaaa">#REF!</definedName>
    <definedName name="ACTIVO">#REF!</definedName>
    <definedName name="AF">#REF!</definedName>
    <definedName name="AFS">[4]CHLL6Z!$A$1:$X$694</definedName>
    <definedName name="AnoSel">[5]Identificação!$AJ$46</definedName>
    <definedName name="AP_Tes_181a1ano">#REF!</definedName>
    <definedName name="AP_Tes_1ano">#REF!</definedName>
    <definedName name="AP_Tes_31a60">#REF!</definedName>
    <definedName name="AP_Tes_61a90">#REF!</definedName>
    <definedName name="AP_Tes_7">#REF!</definedName>
    <definedName name="AP_Tes_8a30">#REF!</definedName>
    <definedName name="AP_Tes_91a180">#REF!</definedName>
    <definedName name="as" localSheetId="2" hidden="1">#REF!</definedName>
    <definedName name="as" localSheetId="4" hidden="1">#REF!</definedName>
    <definedName name="as" localSheetId="31" hidden="1">#REF!</definedName>
    <definedName name="as" localSheetId="32" hidden="1">#REF!</definedName>
    <definedName name="as" localSheetId="34" hidden="1">#REF!</definedName>
    <definedName name="as" localSheetId="35" hidden="1">#REF!</definedName>
    <definedName name="as" hidden="1">#REF!</definedName>
    <definedName name="aXSzcvxvcbbbbb">#REF!</definedName>
    <definedName name="B">#REF!</definedName>
    <definedName name="BA">#REF!</definedName>
    <definedName name="BAL.MÉD.ACUMULADO">#REF!</definedName>
    <definedName name="BAL.MÉDIO">#REF!</definedName>
    <definedName name="BAL.MENSAL">#REF!</definedName>
    <definedName name="BAL.SINT.MÉD.ACUMULADO">#REF!</definedName>
    <definedName name="BAL.SINTÉTICO">#REF!</definedName>
    <definedName name="Base360">[6]Notas!$B$9</definedName>
    <definedName name="BLA">#REF!</definedName>
    <definedName name="BLE">#REF!</definedName>
    <definedName name="BLP">#REF!</definedName>
    <definedName name="BOLSA">#REF!</definedName>
    <definedName name="BondListing">#REF!</definedName>
    <definedName name="BP18_Int_Exp">#REF!</definedName>
    <definedName name="BP6_Accrued_Int">#REF!</definedName>
    <definedName name="BP6_Int_Exp">#REF!</definedName>
    <definedName name="BP6_Nominal">#REF!</definedName>
    <definedName name="BS">'[7]C.Passiva'!$N$1:$N$992</definedName>
    <definedName name="C_">#REF!</definedName>
    <definedName name="CA">#REF!</definedName>
    <definedName name="CAT">'[8]C.Passiva'!$Q$1:$Q$1239</definedName>
    <definedName name="CB">#REF!</definedName>
    <definedName name="CC">#REF!</definedName>
    <definedName name="ccdddd">[9]Identificação!$AI$47</definedName>
    <definedName name="CD">#REF!</definedName>
    <definedName name="COBERTURA_P01">'[7]C.Passiva'!$AF$1:$AF$992</definedName>
    <definedName name="COMISS_P01">'[7]C.Passiva'!$AH$1:$AH$992</definedName>
    <definedName name="CONS_P01">'[8]C.Passiva'!$AO$1:$AO$1239</definedName>
    <definedName name="CONTROLO">'[1]B&amp;S'!$J$1180:$O$1208</definedName>
    <definedName name="CORDEN">#REF!</definedName>
    <definedName name="csDesignMode">1</definedName>
    <definedName name="D">#REF!</definedName>
    <definedName name="Data">[10]BL!$S$4</definedName>
    <definedName name="DATAL">'[1]B&amp;S'!#REF!</definedName>
    <definedName name="dd" localSheetId="2" hidden="1">#REF!</definedName>
    <definedName name="dd" localSheetId="19" hidden="1">#REF!</definedName>
    <definedName name="dd" localSheetId="4" hidden="1">#REF!</definedName>
    <definedName name="dd" localSheetId="31" hidden="1">#REF!</definedName>
    <definedName name="dd" localSheetId="32" hidden="1">#REF!</definedName>
    <definedName name="dd" localSheetId="34" hidden="1">#REF!</definedName>
    <definedName name="dd" localSheetId="35" hidden="1">#REF!</definedName>
    <definedName name="dd" hidden="1">#REF!</definedName>
    <definedName name="dddd">'[11]B&amp;S'!$IL$8184</definedName>
    <definedName name="DEV_NIMP_1">#REF!,#REF!,#REF!,#REF!,#REF!,#REF!,#REF!,#REF!,#REF!,#REF!,#REF!,#REF!</definedName>
    <definedName name="DEV_NIMP_2">#REF!,#REF!,#REF!,#REF!,#REF!,#REF!,#REF!,#REF!</definedName>
    <definedName name="dgd" localSheetId="2" hidden="1">#REF!</definedName>
    <definedName name="dgd" localSheetId="4" hidden="1">#REF!</definedName>
    <definedName name="dgd" localSheetId="31" hidden="1">#REF!</definedName>
    <definedName name="dgd" localSheetId="32" hidden="1">#REF!</definedName>
    <definedName name="dgd" localSheetId="34" hidden="1">#REF!</definedName>
    <definedName name="dgd" localSheetId="35" hidden="1">#REF!</definedName>
    <definedName name="dgd" hidden="1">#REF!</definedName>
    <definedName name="DIAS.ANO">'[1]B&amp;S'!$F$1177</definedName>
    <definedName name="DIAS.MÊS">#REF!</definedName>
    <definedName name="DRC">#REF!</definedName>
    <definedName name="DRD">#REF!</definedName>
    <definedName name="DT_REP">[12]TabAux!$C$2</definedName>
    <definedName name="E">#REF!</definedName>
    <definedName name="Enum_1">[13]Enumerations!$A$1:$A$2</definedName>
    <definedName name="Enum_2">[13]Enumerations!$A$3:$A$6</definedName>
    <definedName name="Enum_3">[13]Enumerations!$A$7:$A$364</definedName>
    <definedName name="Enum_4">[13]Enumerations!$A$365:$A$372</definedName>
    <definedName name="Enum_5">[13]Enumerations!$A$373:$A$481</definedName>
    <definedName name="Enum_6">[13]Enumerations!$A$482:$A$484</definedName>
    <definedName name="Enum_7">[13]Enumerations!$A$485:$A$488</definedName>
    <definedName name="Enum_eba_met_ei138">[14]Enumerations!$A$729:$A$731</definedName>
    <definedName name="Enum_eba_met_ei152">[14]Enumerations!$A$256:$A$613</definedName>
    <definedName name="Enum_eba_met_ei207">[14]Enumerations!$A$4:$A$5</definedName>
    <definedName name="Enum_eba_met_ei218">[14]Enumerations!$A$620:$A$728</definedName>
    <definedName name="Enum_eba_met_ei219">[14]Enumerations!$A$614:$A$619</definedName>
    <definedName name="Enum_eba_met_ei364">[14]Enumerations!$A$732:$A$735</definedName>
    <definedName name="Enum_eba_met_ei365">[14]Enumerations!$A$736:$A$739</definedName>
    <definedName name="Enum_eba_met_ei4">[14]Enumerations!$A$2:$A$3</definedName>
    <definedName name="EV__LASTREFTIME__" hidden="1">40954.6181134259</definedName>
    <definedName name="EX1A">#REF!</definedName>
    <definedName name="EX2A">#REF!</definedName>
    <definedName name="EXPLOR.ACUM.SINTÉTICA">#REF!</definedName>
    <definedName name="EXPLOR.ACUMULADA">#REF!</definedName>
    <definedName name="EXPLOR.MEN.SINTÉTICA">#REF!</definedName>
    <definedName name="EXPLOR.MENSAL">#REF!</definedName>
    <definedName name="F">#REF!</definedName>
    <definedName name="FF" localSheetId="2" hidden="1">'[15]B&amp;S'!#REF!</definedName>
    <definedName name="FF" localSheetId="28" hidden="1">'[15]B&amp;S'!#REF!</definedName>
    <definedName name="FF" localSheetId="4" hidden="1">'[15]B&amp;S'!#REF!</definedName>
    <definedName name="FF" localSheetId="29" hidden="1">'[15]B&amp;S'!#REF!</definedName>
    <definedName name="FF" localSheetId="30" hidden="1">'[15]B&amp;S'!#REF!</definedName>
    <definedName name="FF" localSheetId="31" hidden="1">'[15]B&amp;S'!#REF!</definedName>
    <definedName name="FF" localSheetId="32" hidden="1">'[15]B&amp;S'!#REF!</definedName>
    <definedName name="FF" localSheetId="34" hidden="1">'[15]B&amp;S'!#REF!</definedName>
    <definedName name="FF" localSheetId="35" hidden="1">'[15]B&amp;S'!#REF!</definedName>
    <definedName name="FF" localSheetId="46" hidden="1">'[15]B&amp;S'!#REF!</definedName>
    <definedName name="FF" hidden="1">'[15]B&amp;S'!#REF!</definedName>
    <definedName name="FFFFFF" localSheetId="2" hidden="1">#REF!</definedName>
    <definedName name="FFFFFF" localSheetId="28" hidden="1">#REF!</definedName>
    <definedName name="FFFFFF" localSheetId="4" hidden="1">#REF!</definedName>
    <definedName name="FFFFFF" localSheetId="29" hidden="1">#REF!</definedName>
    <definedName name="FFFFFF" localSheetId="30" hidden="1">#REF!</definedName>
    <definedName name="FFFFFF" localSheetId="31" hidden="1">#REF!</definedName>
    <definedName name="FFFFFF" localSheetId="32" hidden="1">#REF!</definedName>
    <definedName name="FFFFFF" localSheetId="34" hidden="1">#REF!</definedName>
    <definedName name="FFFFFF" localSheetId="35" hidden="1">#REF!</definedName>
    <definedName name="FFFFFF" localSheetId="46" hidden="1">#REF!</definedName>
    <definedName name="FFFFFF" hidden="1">#REF!</definedName>
    <definedName name="FIN">#REF!</definedName>
    <definedName name="FORA_DO_VAX">[16]FORA_DO_VAX!$A$3:$V$136</definedName>
    <definedName name="fundosdbte">'[1]B&amp;S'!$AD$7</definedName>
    <definedName name="FV">[4]CHLLY7!$A$1:$X$630</definedName>
    <definedName name="G">#REF!</definedName>
    <definedName name="gfgf" localSheetId="2" hidden="1">#REF!</definedName>
    <definedName name="gfgf" localSheetId="4" hidden="1">#REF!</definedName>
    <definedName name="gfgf" localSheetId="31" hidden="1">#REF!</definedName>
    <definedName name="gfgf" localSheetId="32" hidden="1">#REF!</definedName>
    <definedName name="gfgf" localSheetId="34" hidden="1">#REF!</definedName>
    <definedName name="gfgf" localSheetId="35" hidden="1">#REF!</definedName>
    <definedName name="gfgf" localSheetId="46" hidden="1">#REF!</definedName>
    <definedName name="gfgf" hidden="1">#REF!</definedName>
    <definedName name="H">#REF!</definedName>
    <definedName name="Hauxiliar">[17]HELP!$B$162</definedName>
    <definedName name="HB">#REF!</definedName>
    <definedName name="Hbalanal">[17]HELP!$B$107</definedName>
    <definedName name="Hbalemp">[17]HELP!$B$114</definedName>
    <definedName name="HC">#REF!</definedName>
    <definedName name="Hcontrole">[17]HELP!$B$79</definedName>
    <definedName name="Hdco">[17]HELP!$B$135</definedName>
    <definedName name="Hdemresanal">[17]HELP!$B$121</definedName>
    <definedName name="Hdemresemp">[17]HELP!$B$128</definedName>
    <definedName name="Hdrm">[17]HELP!$B$142</definedName>
    <definedName name="Hficheiro">[17]HELP!$B$66</definedName>
    <definedName name="Hhelp">[17]HELP!$B$167</definedName>
    <definedName name="Hindic">[17]HELP!$B$147</definedName>
    <definedName name="Hinput">[17]HELP!$B$86</definedName>
    <definedName name="Hintrodução">[17]HELP!$B$35</definedName>
    <definedName name="Hmenu">[17]HELP!$B$68</definedName>
    <definedName name="I">#REF!</definedName>
    <definedName name="IC">#REF!</definedName>
    <definedName name="IC_JC_P01">'[7]C.Passiva'!$AJ$1:$AJ$992</definedName>
    <definedName name="ID">#REF!</definedName>
    <definedName name="IE">#REF!</definedName>
    <definedName name="ÍNDICE">#REF!</definedName>
    <definedName name="INSER.BALANÇO">#REF!</definedName>
    <definedName name="INSER.C.EXPLORAÇÃO">#REF!</definedName>
    <definedName name="IntRepRF01">[18]RF01!$L$1</definedName>
    <definedName name="IntRepRF02">[18]RF02!$L$1</definedName>
    <definedName name="IRC">#REF!</definedName>
    <definedName name="IRD">#REF!</definedName>
    <definedName name="ISIN">[19]Base!$B$1:$C$364</definedName>
    <definedName name="J">#REF!</definedName>
    <definedName name="JA">#REF!</definedName>
    <definedName name="JC_P01">'[7]C.Passiva'!$AG$1:$AG$992</definedName>
    <definedName name="K">#REF!</definedName>
    <definedName name="kkkk" localSheetId="31" hidden="1">#REF!</definedName>
    <definedName name="kkkk" localSheetId="46" hidden="1">#REF!</definedName>
    <definedName name="kkkk" hidden="1">#REF!</definedName>
    <definedName name="L">#REF!</definedName>
    <definedName name="llllllll" localSheetId="2" hidden="1">#REF!</definedName>
    <definedName name="llllllll" localSheetId="4" hidden="1">#REF!</definedName>
    <definedName name="llllllll" localSheetId="31" hidden="1">#REF!</definedName>
    <definedName name="llllllll" localSheetId="32" hidden="1">#REF!</definedName>
    <definedName name="llllllll" localSheetId="34" hidden="1">#REF!</definedName>
    <definedName name="llllllll" localSheetId="35" hidden="1">#REF!</definedName>
    <definedName name="llllllll" hidden="1">#REF!</definedName>
    <definedName name="M">#REF!</definedName>
    <definedName name="MapaDias">#REF!</definedName>
    <definedName name="Mês">#REF!</definedName>
    <definedName name="Mes_N">[20]Parâmetros!$F$15</definedName>
    <definedName name="Mes_N_1">[20]Parâmetros!$F$16</definedName>
    <definedName name="N">#REF!</definedName>
    <definedName name="NatDados">#REF!</definedName>
    <definedName name="NatDadosSel">[21]Identificação!$AF$42</definedName>
    <definedName name="NEG">'[1]B&amp;S'!#REF!</definedName>
    <definedName name="p">#REF!</definedName>
    <definedName name="PAPELCOMERCIAL">[16]PAPEL_COMERCIAL!$A$5:$U$91</definedName>
    <definedName name="PART">[16]CHLL6S!$A$1:$X$646</definedName>
    <definedName name="PASIVO">#REF!</definedName>
    <definedName name="PCNCAv">[22]INPUT!$A$1:$A$65536</definedName>
    <definedName name="PCSB">[4]CHLT96!$A$1:$AB$1500</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'[1]B&amp;S'!$A$1:$A$65536</definedName>
    <definedName name="_xlnm.Print_Area" localSheetId="1">'1'!$B$2:$G$34</definedName>
    <definedName name="_xlnm.Print_Area" localSheetId="10">'11'!$B$2:$F$26</definedName>
    <definedName name="_xlnm.Print_Area" localSheetId="11">'12'!$B$2:$F$11</definedName>
    <definedName name="_xlnm.Print_Area" localSheetId="2">'2'!$B$2:$F$16</definedName>
    <definedName name="_xlnm.Print_Area" localSheetId="12">'20'!$B$2:$AJ$26</definedName>
    <definedName name="_xlnm.Print_Area" localSheetId="13">'21.1'!$B$2:$AB$83</definedName>
    <definedName name="_xlnm.Print_Area" localSheetId="14">'21.2'!$B$2:$AB$83</definedName>
    <definedName name="_xlnm.Print_Area" localSheetId="15">'23'!$B$2:$N$11</definedName>
    <definedName name="_xlnm.Print_Area" localSheetId="16">'25'!$B$2:$L$13</definedName>
    <definedName name="_xlnm.Print_Area" localSheetId="17">'26'!$B$2:$N$24</definedName>
    <definedName name="_xlnm.Print_Area" localSheetId="18">'27'!$B$2:$E$18</definedName>
    <definedName name="_xlnm.Print_Area" localSheetId="19">'28'!$B$2:$N$21</definedName>
    <definedName name="_xlnm.Print_Area" localSheetId="20">'29'!$B$2:$L$41</definedName>
    <definedName name="_xlnm.Print_Area" localSheetId="3">'3'!$B$2:$C$22</definedName>
    <definedName name="_xlnm.Print_Area" localSheetId="21">'30'!$B$2:$AB$39</definedName>
    <definedName name="_xlnm.Print_Area" localSheetId="22">'31'!$B$2:$R$19</definedName>
    <definedName name="_xlnm.Print_Area" localSheetId="23">'32'!$B$2:$Z$31</definedName>
    <definedName name="_xlnm.Print_Area" localSheetId="24">'33'!$B$2:$AF$31</definedName>
    <definedName name="_xlnm.Print_Area" localSheetId="25">'34'!$B$2:$F$15</definedName>
    <definedName name="_xlnm.Print_Area" localSheetId="26">'36'!$B$2:$AB$15</definedName>
    <definedName name="_xlnm.Print_Area" localSheetId="27">'37'!$B$2:$AJ$17</definedName>
    <definedName name="_xlnm.Print_Area" localSheetId="28">'39'!$B$2:$Q$17</definedName>
    <definedName name="_xlnm.Print_Area" localSheetId="4">'4'!$B$2:$L$35</definedName>
    <definedName name="_xlnm.Print_Area" localSheetId="29">'40'!$B$2:$O$29</definedName>
    <definedName name="_xlnm.Print_Area" localSheetId="30">'41'!$B$2:$AA$26</definedName>
    <definedName name="_xlnm.Print_Area" localSheetId="31">'43'!$B$2:$AA$17</definedName>
    <definedName name="_xlnm.Print_Area" localSheetId="32">'44'!$B$2:$H$53</definedName>
    <definedName name="_xlnm.Print_Area" localSheetId="33">'45'!$B$2:$D$9</definedName>
    <definedName name="_xlnm.Print_Area" localSheetId="34">'46'!$B$2:$F$72</definedName>
    <definedName name="_xlnm.Print_Area" localSheetId="35">'47'!$B$2:$D$18</definedName>
    <definedName name="_xlnm.Print_Area" localSheetId="36">'48'!$B$2:$L$45</definedName>
    <definedName name="_xlnm.Print_Area" localSheetId="37">'49'!$B$2:$N$10</definedName>
    <definedName name="_xlnm.Print_Area" localSheetId="5">'5'!$B$2:$E$37</definedName>
    <definedName name="_xlnm.Print_Area" localSheetId="38">'50'!$B$2:$D$13</definedName>
    <definedName name="_xlnm.Print_Area" localSheetId="39">'51'!$B$2:$G$19</definedName>
    <definedName name="_xlnm.Print_Area" localSheetId="40">'52'!$B$2:$D$9</definedName>
    <definedName name="_xlnm.Print_Area" localSheetId="41">'54'!$B$2:$AB$46</definedName>
    <definedName name="_xlnm.Print_Area" localSheetId="42">'55'!$B$2:$R$20</definedName>
    <definedName name="_xlnm.Print_Area" localSheetId="43">'56'!$B$2:$F$20</definedName>
    <definedName name="_xlnm.Print_Area" localSheetId="44">'57'!$B$2:$AF$22</definedName>
    <definedName name="_xlnm.Print_Area" localSheetId="45">'58'!$B$2:$AJ$22</definedName>
    <definedName name="_xlnm.Print_Area" localSheetId="46">'59'!$B$2:$H$21</definedName>
    <definedName name="_xlnm.Print_Area" localSheetId="6">'6'!$B$2:$L$28</definedName>
    <definedName name="_xlnm.Print_Area" localSheetId="47">'60'!$B$2:$F$115</definedName>
    <definedName name="_xlnm.Print_Area" localSheetId="7">'7'!$B$2:$U$18</definedName>
    <definedName name="_xlnm.Print_Area" localSheetId="8">'8'!$B$2:$AA$26</definedName>
    <definedName name="_xlnm.Print_Area" localSheetId="9">'9'!$B$2:$P$141</definedName>
    <definedName name="_xlnm.Print_Area" localSheetId="0">Índice!$B$1:$C$69</definedName>
    <definedName name="_xlnm.Print_Area">#REF!</definedName>
    <definedName name="_xlnm.Print_Titles" localSheetId="13">'21.1'!$2:$6</definedName>
    <definedName name="_xlnm.Print_Titles" localSheetId="14">'21.2'!$2:$6</definedName>
    <definedName name="_xlnm.Print_Titles" localSheetId="34">'46'!$2:$5</definedName>
    <definedName name="_xlnm.Print_Titles" localSheetId="36">'48'!$2:$6</definedName>
    <definedName name="_xlnm.Print_Titles" localSheetId="47">'60'!$2:$6</definedName>
    <definedName name="_xlnm.Print_Titles" localSheetId="0">Índice!$1:$7</definedName>
    <definedName name="_xlnm.Print_Titles">#REF!</definedName>
    <definedName name="PRINT_TITLES_MI">#REF!</definedName>
    <definedName name="PROV">#REF!</definedName>
    <definedName name="Q" localSheetId="28" hidden="1">#REF!</definedName>
    <definedName name="Q" localSheetId="29" hidden="1">#REF!</definedName>
    <definedName name="Q" localSheetId="30" hidden="1">#REF!</definedName>
    <definedName name="Q" localSheetId="31" hidden="1">#REF!</definedName>
    <definedName name="Q" localSheetId="46" hidden="1">#REF!</definedName>
    <definedName name="Q" hidden="1">#REF!</definedName>
    <definedName name="Q_EXPORT_FIXING_POS_SALA">'[1]B&amp;S'!$A$1:$C$25</definedName>
    <definedName name="RCA">#REF!</definedName>
    <definedName name="RCAA">#REF!</definedName>
    <definedName name="RDA">#REF!</definedName>
    <definedName name="RDAA">#REF!</definedName>
    <definedName name="_xlnm.Recorder">#REF!</definedName>
    <definedName name="REF_CM">OFFSET([23]COMISSOES!$B$12,0,0,COUNTA([23]COMISSOES!$B$1:$B$65536)-3,14)</definedName>
    <definedName name="REF_CO">OFFSET([24]BASE_CO!$A$1,1,0,COUNTA([24]BASE_CO!$A$1:$A$65536)-1,1)</definedName>
    <definedName name="REF_CP_AGREG_AN">OFFSET([25]BASE_CONTRAPROP_AGREG!$C$1,1,0,COUNTA([25]BASE_CONTRAPROP_AGREG!$A$1:$A$65536)-1,1)</definedName>
    <definedName name="REF_CP_AGREG_AN_AJT">OFFSET([25]BASE_CONTRAPROP_AGREG_AJUST!$C$1,1,0,COUNTA([25]BASE_CONTRAPROP_AGREG_AJUST!$A$1:$A$65536)-1,1)</definedName>
    <definedName name="REF_CP_AGREG_EMP">OFFSET([25]BASE_CONTRAPROP_AGREG!$B$1,1,0,COUNTA([25]BASE_CONTRAPROP_AGREG!$A$1:$A$65536)-1,1)</definedName>
    <definedName name="REF_CP_AGREG_EMP_AJT">OFFSET([25]BASE_CONTRAPROP_AGREG_AJUST!$B$1,1,0,COUNTA([25]BASE_CONTRAPROP_AGREG_AJUST!$A$1:$A$65536)-1,1)</definedName>
    <definedName name="REF_CP_AGREG_GBES">OFFSET([25]BASE_CONTRAPROP_AGREG!$A$1,1,0,COUNTA([25]BASE_CONTRAPROP_AGREG!$A$1:$A$65536)-1,1)</definedName>
    <definedName name="REF_CP_AGREG_GBES_AJT">OFFSET([25]BASE_CONTRAPROP_AGREG_AJUST!$A$1,1,0,COUNTA([25]BASE_CONTRAPROP_AGREG_AJUST!$A$1:$A$65536)-1,1)</definedName>
    <definedName name="REF_CP_AGREG_UN">OFFSET([25]BASE_CONTRAPROP_AGREG!$D$1,1,0,COUNTA([25]BASE_CONTRAPROP_AGREG!$A$1:$A$65536)-1,1)</definedName>
    <definedName name="REF_CP_AGREG_UN_AJT">OFFSET([25]BASE_CONTRAPROP_AGREG_AJUST!$D$1,1,0,COUNTA([25]BASE_CONTRAPROP_AGREG_AJUST!$A$1:$A$65536)-1,1)</definedName>
    <definedName name="REF_CP_DET_RUB_EMP">OFFSET([25]BASE_CONTRAPROP_DET!$A$1,1,0,COUNTA([25]BASE_CONTRAPROP_DET!$A$1:$A$65536)-1,1)</definedName>
    <definedName name="REF_CP_DET_RUB_EMP_AJT">OFFSET([25]BASE_CONTRAPROP_DET_AJUST!$A$1,1,0,COUNTA([25]BASE_CONTRAPROP_DET_AJUST!$A$1:$A$65536)-1,1)</definedName>
    <definedName name="REF_CP_DET_RUB_UN">OFFSET([25]BASE_CONTRAPROP_DET!$B$1,1,0,COUNTA([25]BASE_CONTRAPROP_DET!$A$1:$A$65536)-1,1)</definedName>
    <definedName name="REF_CP_DET_RUB_UN_AJT">OFFSET([25]BASE_CONTRAPROP_DET_AJUST!$B$1,1,0,COUNTA([25]BASE_CONTRAPROP_DET_AJUST!$A$1:$A$65536)-1,1)</definedName>
    <definedName name="REF_CP_DET_VOL_EMP">OFFSET([25]BASE_CONTRAPROP_DET!$O$1,1,0,COUNTA([25]BASE_CONTRAPROP_DET!$A$1:$A$65536)-1,1)</definedName>
    <definedName name="REF_CP_DET_VOL_EMP_AJT">OFFSET([25]BASE_CONTRAPROP_DET_AJUST!$O$1,1,0,COUNTA([25]BASE_CONTRAPROP_DET_AJUST!$A$1:$A$65536)-1,1)</definedName>
    <definedName name="REF_CP_DET_VOL_UN">OFFSET([25]BASE_CONTRAPROP_DET!$E$1,1,0,COUNTA([25]BASE_CONTRAPROP_DET!$A$1:$A$65536)-1,1)</definedName>
    <definedName name="REF_CP_DET_VOL_UN_AJT">OFFSET([25]BASE_CONTRAPROP_DET_AJUST!$E$1,1,0,COUNTA([25]BASE_CONTRAPROP_DET_AJUST!$A$1:$A$65536)-1,1)</definedName>
    <definedName name="REF_DESC_EMP">OFFSET([25]T_UNIDADES!$J$1,1,0,COUNTA([25]T_UNIDADES!$J$1:$J$65536)-1,2)</definedName>
    <definedName name="REF_DESC_UN">OFFSET([25]T_UNIDADES!$C$1,1,0,COUNTA([25]T_UNIDADES!$J$1:$J$65536)-1,2)</definedName>
    <definedName name="REF_DF">OFFSET([23]BASE_DF!$B$1,1,0,COUNTA([23]BASE_DF!$A$1:$A$65536)-1,1)</definedName>
    <definedName name="REF_DF_CP">OFFSET([23]BASE_DF_CONTRAPROP!$B$1,1,0,COUNTA([23]BASE_DF_CONTRAPROP!$A$1:$A$65536)-1,1)</definedName>
    <definedName name="REF_DF_EMP">OFFSET([25]BASE_DF!$B$1,1,0,COUNTA([25]BASE_DF!$A$1:$A$65536)-1,1)</definedName>
    <definedName name="REF_DF_EMP_ACTUAL">OFFSET([25]BASE_DF!$AB$1,1,0,COUNTA([25]BASE_DF!$AA$1:$AA$65536)-1,1)</definedName>
    <definedName name="REF_DF_EMP_ACTUAL_AJT">OFFSET([25]BASE_DF_AJUST!$AB$1,1,0,COUNTA([25]BASE_DF_AJUST!$AA$1:$AA$65536)-1,1)</definedName>
    <definedName name="REF_DF_EMP_AJT">OFFSET([25]BASE_DF_AJUST!$B$1,1,0,COUNTA([25]BASE_DF_AJUST!$A$1:$A$65536)-1,1)</definedName>
    <definedName name="REF_DF_GBES">OFFSET([25]BASE_DF!$A$1,1,0,COUNTA([25]BASE_DF!$A$1:$A$65536)-1,1)</definedName>
    <definedName name="REF_DF_GBES_ACTUAL">OFFSET([25]BASE_DF!$AA$1,1,0,COUNTA([25]BASE_DF!$AA$1:$AA$65536)-1,1)</definedName>
    <definedName name="REF_DF_GBES_ACTUAL_AJT">OFFSET([25]BASE_DF_AJUST!$AA$1,1,0,COUNTA([25]BASE_DF_AJUST!$AA$1:$AA$65536)-1,1)</definedName>
    <definedName name="REF_DF_GBES_AJT">OFFSET([25]BASE_DF_AJUST!$A$1,1,0,COUNTA([25]BASE_DF_AJUST!$A$1:$A$65536)-1,1)</definedName>
    <definedName name="REF_DF_GBES_CP">OFFSET([23]BASE_DF_CONTRAPROP!$A$1,1,0,COUNTA([23]BASE_DF_CONTRAPROP!$A$1:$A$65536)-1,1)</definedName>
    <definedName name="REF_IN">OFFSET([26]BASE_IN!$A$1,1,0,COUNTA([26]BASE_IN!$A$1:$A$65536)-1,1)</definedName>
    <definedName name="REF_IN_1">OFFSET([26]BASE_IN!$B$1,1,0,COUNTA([26]BASE_IN!$A$1:$A$65536)-1,1)</definedName>
    <definedName name="REF_IN_AF">OFFSET([23]BASE_IN_AF!$A$1,1,0,COUNTA([23]BASE_IN_AF!$A$1:$A$65536)-1,1)</definedName>
    <definedName name="REF_IN_AF_CP">OFFSET([23]BASE_IN_AF_CONTRAPROP!$A$1,1,0,COUNTA([23]BASE_IN_AF_CONTRAPROP!$A$1:$A$65536)-1,1)</definedName>
    <definedName name="REF_ME">OFFSET(#REF!,1,0,COUNTA(#REF!)-1,1)</definedName>
    <definedName name="REF_P_AGREG_AN">OFFSET([25]BASE_PROPOSTA_AGREG!$C$1,1,0,COUNTA([25]BASE_PROPOSTA_AGREG!$A$1:$A$65536)-1,1)</definedName>
    <definedName name="REF_P_AGREG_AN_AJT">OFFSET([25]BASE_PROPOSTA_AGREG_AJUST!$C$1,1,0,COUNTA([25]BASE_PROPOSTA_AGREG_AJUST!$A$1:$A$65536)-1,1)</definedName>
    <definedName name="REF_P_AGREG_EMP">OFFSET([25]BASE_PROPOSTA_AGREG!$B$1,1,0,COUNTA([25]BASE_PROPOSTA_AGREG!$A$1:$A$65536)-1,1)</definedName>
    <definedName name="REF_P_AGREG_EMP_AJT">OFFSET([25]BASE_PROPOSTA_AGREG_AJUST!$B$1,1,0,COUNTA([25]BASE_PROPOSTA_AGREG_AJUST!$A$1:$A$65536)-1,1)</definedName>
    <definedName name="REF_P_AGREG_GBES">OFFSET([25]BASE_PROPOSTA_AGREG!$A$1,1,0,COUNTA([25]BASE_PROPOSTA_AGREG!$A$1:$A$65536)-1,1)</definedName>
    <definedName name="REF_P_AGREG_GBES_AJT">OFFSET([25]BASE_PROPOSTA_AGREG_AJUST!$A$1,1,0,COUNTA([25]BASE_PROPOSTA_AGREG_AJUST!$A$1:$A$65536)-1,1)</definedName>
    <definedName name="REF_P_AGREG_UN">OFFSET([25]BASE_PROPOSTA_AGREG!$D$1,1,0,COUNTA([25]BASE_PROPOSTA_AGREG!$A$1:$A$65536)-1,1)</definedName>
    <definedName name="REF_P_AGREG_UN_AJT">OFFSET([25]BASE_PROPOSTA_AGREG_AJUST!$D$1,1,0,COUNTA([25]BASE_PROPOSTA_AGREG_AJUST!$A$1:$A$65536)-1,1)</definedName>
    <definedName name="REF_P_DET_RF_UN">OFFSET([25]BASE_PROPOSTA_DET!$D$1,1,0,COUNTA([25]BASE_PROPOSTA_DET!$A$1:$A$65536)-1,1)</definedName>
    <definedName name="REF_P_DET_RF_UN_AJT">OFFSET([25]BASE_PROPOSTA_DET_AJUST!$D$1,1,0,COUNTA([25]BASE_PROPOSTA_DET_AJUST!$A$1:$A$65536)-1,1)</definedName>
    <definedName name="REF_P_DET_RUB_EMP">OFFSET([25]BASE_PROPOSTA_DET!$A$1,1,0,COUNTA([25]BASE_PROPOSTA_DET!$A$1:$A$65536)-1,1)</definedName>
    <definedName name="REF_P_DET_RUB_EMP_AJT">OFFSET([25]BASE_PROPOSTA_DET_AJUST!$A$1,1,0,COUNTA([25]BASE_PROPOSTA_DET_AJUST!$A$1:$A$65536)-1,1)</definedName>
    <definedName name="REF_P_DET_RUB_UN">OFFSET([25]BASE_PROPOSTA_DET!$B$1,1,0,COUNTA([25]BASE_PROPOSTA_DET!$A$1:$A$65536)-1,1)</definedName>
    <definedName name="REF_P_DET_RUB_UN_AJT">OFFSET([25]BASE_PROPOSTA_DET_AJUST!$B$1,1,0,COUNTA([25]BASE_PROPOSTA_DET_AJUST!$A$1:$A$65536)-1,1)</definedName>
    <definedName name="REF_P_DET_VOL_EMP">OFFSET([25]BASE_PROPOSTA_DET!$O$1,1,0,COUNTA([25]BASE_PROPOSTA_DET!$A$1:$A$65536)-1,1)</definedName>
    <definedName name="REF_P_DET_VOL_EMP_AJT">OFFSET([25]BASE_PROPOSTA_DET_AJUST!$O$1,1,0,COUNTA([25]BASE_PROPOSTA_DET_AJUST!$A$1:$A$65536)-1,1)</definedName>
    <definedName name="REF_P_DET_VOL_UN">OFFSET([25]BASE_PROPOSTA_DET!$E$1,1,0,COUNTA([25]BASE_PROPOSTA_DET!$A$1:$A$65536)-1,1)</definedName>
    <definedName name="REF_P_DET_VOL_UN_AJT">OFFSET([25]BASE_PROPOSTA_DET_AJUST!$E$1,1,0,COUNTA([25]BASE_PROPOSTA_DET_AJUST!$A$1:$A$65536)-1,1)</definedName>
    <definedName name="REF_P_PROD_CC">OFFSET([25]BASE_CC_DET_PROD!$A$1,1,0,COUNTA([25]BASE_CC_DET_PROD!$A$1:$A$65536)-1,1)</definedName>
    <definedName name="REF_P_PROD_CH_CI">OFFSET([25]BASE_CH_CI_DET_PROD!$A$1,1,0,COUNTA([25]BASE_CH_CI_DET_PROD!$A$1:$A$65536)-1,1)</definedName>
    <definedName name="REF_PL_UN">OFFSET([24]BASE_AGREG!$D$1,1,0,COUNTA([24]BASE_AGREG!$A$1:$A$65536)-1,1)</definedName>
    <definedName name="REF_PL_UN_CP">OFFSET([27]BASE_AGREG_CP!$D$1,1,0,COUNTA([27]BASE_AGREG_CP!$A$1:$A$65536)-1,1)</definedName>
    <definedName name="REF_RF">OFFSET([24]BASE_IN!$D$1,1,0,COUNTA([24]BASE_IN!$A$1:$A$65536)-1,1)</definedName>
    <definedName name="REF_RF_CP">OFFSET([27]BASE_IN_CP!$D$1,1,0,COUNTA([27]BASE_IN_CP!$A$1:$A$65536)-1,1)</definedName>
    <definedName name="REF_ROFD">OFFSET([23]RES_OP_FIN!$AE$12,0,0,COUNTA([23]RES_OP_FIN!$AE$1:$AE$65536)-3,14)</definedName>
    <definedName name="REF_UN">OFFSET([24]BASE_IN!$B$1,1,0,COUNTA([24]BASE_IN!$A$1:$A$65536)-1,1)</definedName>
    <definedName name="REF_UN_CP">OFFSET([27]BASE_IN_CP!$B$1,1,0,COUNTA([27]BASE_IN_CP!$A$1:$A$65536)-1,1)</definedName>
    <definedName name="ref_un_out">OFFSET([23]T_UNIDADES!$C$1,1,0,COUNTA([23]T_UNIDADES!$C$1:$C$65536)-1,2)</definedName>
    <definedName name="REF_VOL">OFFSET([24]BASE_IN!$E$1,1,0,COUNTA([24]BASE_IN!$A$1:$A$65536)-1,1)</definedName>
    <definedName name="REF_VOL_CP">OFFSET([27]BASE_IN_CP!$E$1,1,0,COUNTA([27]BASE_IN_CP!$A$1:$A$65536)-1,1)</definedName>
    <definedName name="Reforços_Provisões_Passivo">#REF!,#REF!</definedName>
    <definedName name="Reforços_Títulos">#REF!,#REF!</definedName>
    <definedName name="Reposições_Provisões_Activo">#REF!,#REF!,#REF!</definedName>
    <definedName name="RESUMO">#REF!</definedName>
    <definedName name="rrrr" localSheetId="28" hidden="1">#REF!</definedName>
    <definedName name="rrrr" localSheetId="29" hidden="1">#REF!</definedName>
    <definedName name="rrrr" localSheetId="30" hidden="1">#REF!</definedName>
    <definedName name="rrrr" localSheetId="31" hidden="1">#REF!</definedName>
    <definedName name="rrrr" localSheetId="46" hidden="1">#REF!</definedName>
    <definedName name="rrrr" hidden="1">#REF!</definedName>
    <definedName name="RUBTELE">'[1]B&amp;S'!$A$1:$D$147</definedName>
    <definedName name="s" localSheetId="2" hidden="1">'[2]B&amp;S'!#REF!</definedName>
    <definedName name="s" localSheetId="4" hidden="1">'[2]B&amp;S'!#REF!</definedName>
    <definedName name="s" localSheetId="32" hidden="1">'[2]B&amp;S'!#REF!</definedName>
    <definedName name="s" localSheetId="34" hidden="1">'[2]B&amp;S'!#REF!</definedName>
    <definedName name="s" localSheetId="35" hidden="1">'[2]B&amp;S'!#REF!</definedName>
    <definedName name="s" localSheetId="46" hidden="1">'[2]B&amp;S'!#REF!</definedName>
    <definedName name="s" hidden="1">'[2]B&amp;S'!#REF!</definedName>
    <definedName name="safd" localSheetId="2" hidden="1">#REF!</definedName>
    <definedName name="safd" localSheetId="28" hidden="1">#REF!</definedName>
    <definedName name="safd" localSheetId="4" hidden="1">#REF!</definedName>
    <definedName name="safd" localSheetId="29" hidden="1">#REF!</definedName>
    <definedName name="safd" localSheetId="30" hidden="1">#REF!</definedName>
    <definedName name="safd" localSheetId="31" hidden="1">#REF!</definedName>
    <definedName name="safd" localSheetId="32" hidden="1">#REF!</definedName>
    <definedName name="safd" localSheetId="34" hidden="1">#REF!</definedName>
    <definedName name="safd" localSheetId="35" hidden="1">#REF!</definedName>
    <definedName name="safd" localSheetId="46" hidden="1">#REF!</definedName>
    <definedName name="safd" hidden="1">#REF!</definedName>
    <definedName name="sdfdfgf">#REF!</definedName>
    <definedName name="Sem_Ref">[20]Parâmetros!$F$17</definedName>
    <definedName name="sss" localSheetId="28"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46"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8" hidden="1">#REF!</definedName>
    <definedName name="ssss" localSheetId="4" hidden="1">#REF!</definedName>
    <definedName name="ssss" localSheetId="29" hidden="1">#REF!</definedName>
    <definedName name="ssss" localSheetId="30" hidden="1">#REF!</definedName>
    <definedName name="ssss" localSheetId="31" hidden="1">#REF!</definedName>
    <definedName name="ssss" localSheetId="32" hidden="1">#REF!</definedName>
    <definedName name="ssss" localSheetId="34" hidden="1">#REF!</definedName>
    <definedName name="ssss" localSheetId="35" hidden="1">#REF!</definedName>
    <definedName name="ssss" localSheetId="46" hidden="1">#REF!</definedName>
    <definedName name="ssss" hidden="1">#REF!</definedName>
    <definedName name="TAXAS">'[1]B&amp;S'!$A$1107:$R$1173</definedName>
    <definedName name="TD">#REF!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#REF!</definedName>
    <definedName name="trtr">[28]BL!$S$4</definedName>
    <definedName name="tt" localSheetId="2" hidden="1">#REF!</definedName>
    <definedName name="tt" localSheetId="4" hidden="1">#REF!</definedName>
    <definedName name="tt" localSheetId="31" hidden="1">#REF!</definedName>
    <definedName name="tt" localSheetId="32" hidden="1">#REF!</definedName>
    <definedName name="tt" localSheetId="34" hidden="1">#REF!</definedName>
    <definedName name="tt" localSheetId="35" hidden="1">#REF!</definedName>
    <definedName name="tt" localSheetId="46" hidden="1">#REF!</definedName>
    <definedName name="tt" hidden="1">#REF!</definedName>
    <definedName name="Tx_Cred">[20]Parâmetros!$F$8</definedName>
    <definedName name="Tx_Gar">[20]Parâmetros!$F$9</definedName>
    <definedName name="tytyy" localSheetId="2" hidden="1">#REF!</definedName>
    <definedName name="tytyy" localSheetId="4" hidden="1">#REF!</definedName>
    <definedName name="tytyy" localSheetId="31" hidden="1">#REF!</definedName>
    <definedName name="tytyy" localSheetId="32" hidden="1">#REF!</definedName>
    <definedName name="tytyy" localSheetId="34" hidden="1">#REF!</definedName>
    <definedName name="tytyy" localSheetId="35" hidden="1">#REF!</definedName>
    <definedName name="tytyy" localSheetId="46" hidden="1">#REF!</definedName>
    <definedName name="tytyy" hidden="1">#REF!</definedName>
    <definedName name="tyutyut" localSheetId="31" hidden="1">#REF!</definedName>
    <definedName name="tyutyut" hidden="1">#REF!</definedName>
    <definedName name="uuk" localSheetId="31" hidden="1">#REF!</definedName>
    <definedName name="uuk" hidden="1">#REF!</definedName>
    <definedName name="VALOR">OFFSET([24]BASE_IN!$N$1,1,0,COUNTA([24]BASE_IN!$A$1:$A$65536)-1,1)</definedName>
    <definedName name="VALOR_CO">OFFSET([24]BASE_CO!$F$1,1,0,COUNTA([24]BASE_CO!$A$1:$A$65536)-1,1)</definedName>
    <definedName name="VALOR_CP">OFFSET([27]BASE_IN_CP!$N$1,1,0,COUNTA([27]BASE_IN_CP!$A$1:$A$65536)-1,1)</definedName>
    <definedName name="VALOR_CP_AGREG">OFFSET([25]BASE_CONTRAPROP_AGREG!$J$1,1,0,COUNTA([25]BASE_CONTRAPROP_AGREG!$A$1:$A$65536)-1,1)</definedName>
    <definedName name="VALOR_CP_AGREG_AJT">OFFSET([25]BASE_CONTRAPROP_AGREG_AJUST!$J$1,1,0,COUNTA([25]BASE_CONTRAPROP_AGREG_AJUST!$A$1:$A$65536)-1,1)</definedName>
    <definedName name="VALOR_CP_DET">OFFSET([25]BASE_CONTRAPROP_DET!$N$1,1,0,COUNTA([25]BASE_CONTRAPROP_DET!$A$1:$A$65536)-1,1)</definedName>
    <definedName name="VALOR_CP_DET_AJT">OFFSET([25]BASE_CONTRAPROP_DET_AJUST!$N$1,1,0,COUNTA([25]BASE_CONTRAPROP_DET_AJUST!$A$1:$A$65536)-1,1)</definedName>
    <definedName name="VALOR_DF">OFFSET([25]BASE_DF!$F$1,1,0,COUNTA([25]BASE_DF!$A$1:$A$65536)-1,1)</definedName>
    <definedName name="VALOR_DF_ACTUAL">OFFSET([25]BASE_DF!$AF$1,1,0,COUNTA([25]BASE_DF!$AA$1:$AA$65536)-1,1)</definedName>
    <definedName name="VALOR_DF_ACTUAL_AJT">OFFSET([25]BASE_DF_AJUST!$AF$1,1,0,COUNTA([25]BASE_DF_AJUST!$AA$1:$AA$65536)-1,1)</definedName>
    <definedName name="VALOR_DF_AJT">OFFSET([25]BASE_DF_AJUST!$F$1,1,0,COUNTA([25]BASE_DF_AJUST!$A$1:$A$65536)-1,1)</definedName>
    <definedName name="VALOR_DF_CP">OFFSET([23]BASE_DF_CONTRAPROP!$F$1,1,0,COUNTA([23]BASE_DF_CONTRAPROP!$A$1:$A$65536)-1,1)</definedName>
    <definedName name="VALOR_IN">OFFSET([26]BASE_IN!$H$1,1,0,COUNTA([26]BASE_IN!$A$1:$A$65536)-1,1)</definedName>
    <definedName name="VALOR_IN_AF">OFFSET([23]BASE_IN_AF!$F$1,1,0,COUNTA([23]BASE_IN_AF!$A$1:$A$65536)-1,1)</definedName>
    <definedName name="VALOR_IN_AF_CP">OFFSET([23]BASE_IN_AF_CONTRAPROP!$F$1,1,0,COUNTA([23]BASE_IN_AF_CONTRAPROP!$A$1:$A$65536)-1,1)</definedName>
    <definedName name="VALOR_ME">OFFSET(#REF!,1,0,COUNTA(#REF!)-1,1)</definedName>
    <definedName name="VALOR_P_AGREG">OFFSET([25]BASE_PROPOSTA_AGREG!$J$1,1,0,COUNTA([25]BASE_PROPOSTA_AGREG!$A$1:$A$65536)-1,1)</definedName>
    <definedName name="VALOR_P_AGREG_AJT">OFFSET([25]BASE_PROPOSTA_AGREG_AJUST!$J$1,1,0,COUNTA([25]BASE_PROPOSTA_AGREG_AJUST!$A$1:$A$65536)-1,1)</definedName>
    <definedName name="VALOR_P_DET">OFFSET([25]BASE_PROPOSTA_DET!$N$1,1,0,COUNTA([25]BASE_PROPOSTA_DET!$A$1:$A$65536)-1,1)</definedName>
    <definedName name="VALOR_P_DET_AJT">OFFSET([25]BASE_PROPOSTA_DET_AJUST!$N$1,1,0,COUNTA([25]BASE_PROPOSTA_DET_AJUST!$A$1:$A$65536)-1,1)</definedName>
    <definedName name="VALOR_P_PROD_CC">OFFSET([25]BASE_CC_DET_PROD!$J$1,1,0,COUNTA([25]BASE_CC_DET_PROD!$A$1:$A$65536)-1,1)</definedName>
    <definedName name="VALOR_P_PROD_CH_CI">OFFSET([25]BASE_CH_CI_DET_PROD!$F$1,1,0,COUNTA([25]BASE_CH_CI_DET_PROD!$A$1:$A$65536)-1,1)</definedName>
    <definedName name="VALOR_PL">OFFSET([24]BASE_AGREG!$J$1,1,0,COUNTA([24]BASE_AGREG!$A$1:$A$65536)-1,1)</definedName>
    <definedName name="VALOR_PL_CP">OFFSET([27]BASE_AGREG_CP!$J$1,1,0,COUNTA([27]BASE_AGREG_CP!$A$1:$A$65536)-1,1)</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28"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8" hidden="1">#REF!</definedName>
    <definedName name="www" localSheetId="4" hidden="1">#REF!</definedName>
    <definedName name="www" localSheetId="29" hidden="1">#REF!</definedName>
    <definedName name="www" localSheetId="30" hidden="1">#REF!</definedName>
    <definedName name="www" localSheetId="31" hidden="1">#REF!</definedName>
    <definedName name="www" localSheetId="32" hidden="1">#REF!</definedName>
    <definedName name="www" localSheetId="34" hidden="1">#REF!</definedName>
    <definedName name="www" localSheetId="35" hidden="1">#REF!</definedName>
    <definedName name="www" localSheetId="46" hidden="1">#REF!</definedName>
    <definedName name="www" hidden="1">#REF!</definedName>
    <definedName name="x">'[1]B&amp;S'!$A$1:$D$149</definedName>
    <definedName name="xx" localSheetId="28"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46"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8" hidden="1">#REF!</definedName>
    <definedName name="Z_DB915B66_0EBF_42BB_9994_13D7B048154A_.wvu.FilterData" localSheetId="4"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1" hidden="1">#REF!</definedName>
    <definedName name="Z_DB915B66_0EBF_42BB_9994_13D7B048154A_.wvu.FilterData" localSheetId="32" hidden="1">#REF!</definedName>
    <definedName name="Z_DB915B66_0EBF_42BB_9994_13D7B048154A_.wvu.FilterData" localSheetId="34" hidden="1">#REF!</definedName>
    <definedName name="Z_DB915B66_0EBF_42BB_9994_13D7B048154A_.wvu.FilterData" localSheetId="35" hidden="1">#REF!</definedName>
    <definedName name="Z_DB915B66_0EBF_42BB_9994_13D7B048154A_.wvu.FilterData" localSheetId="46" hidden="1">#REF!</definedName>
    <definedName name="Z_DB915B66_0EBF_42BB_9994_13D7B048154A_.wvu.FilterData" hidden="1">#REF!</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5" i="60" l="1"/>
  <c r="X25" i="60"/>
  <c r="V25" i="60"/>
  <c r="T25" i="60"/>
  <c r="R25" i="60"/>
  <c r="P25" i="60"/>
  <c r="N25" i="60"/>
  <c r="L25" i="60"/>
  <c r="J25" i="60"/>
  <c r="H25" i="60"/>
  <c r="F25" i="60"/>
  <c r="D25" i="60"/>
  <c r="I7" i="15" l="1"/>
  <c r="B29" i="65" l="1"/>
  <c r="B87" i="12" l="1"/>
</calcChain>
</file>

<file path=xl/sharedStrings.xml><?xml version="1.0" encoding="utf-8"?>
<sst xmlns="http://schemas.openxmlformats.org/spreadsheetml/2006/main" count="3445" uniqueCount="1087">
  <si>
    <t>milhões de euros</t>
  </si>
  <si>
    <t>Montante da posição ponderada pelo risco</t>
  </si>
  <si>
    <t>Risco de Crédito (excluindo CCR)</t>
  </si>
  <si>
    <t>dos quais: Método Avançado das Notações Internas (AIRB)</t>
  </si>
  <si>
    <t>Risco de Crédito de Contraparte (CCR)</t>
  </si>
  <si>
    <t>-</t>
  </si>
  <si>
    <t xml:space="preserve">dos quais: Método do Modelo Interno </t>
  </si>
  <si>
    <t xml:space="preserve">Riscos de Liquidação </t>
  </si>
  <si>
    <t xml:space="preserve">Total </t>
  </si>
  <si>
    <t>Requisitos de fundos próprios</t>
  </si>
  <si>
    <t>Outros</t>
  </si>
  <si>
    <t xml:space="preserve">Fundos próprios disponíveis </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</si>
  <si>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</si>
  <si>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</si>
  <si>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</si>
  <si>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</si>
  <si>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t>
  </si>
  <si>
    <t>Fundos próprios totais se o regime transitório da IFRS 9 ou perdas de crédito esperadas análogas não tivesse sido aplicado</t>
  </si>
  <si>
    <t xml:space="preserve">Ativos ponderados pelo risco </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</si>
  <si>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</si>
  <si>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</si>
  <si>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</si>
  <si>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</si>
  <si>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</si>
  <si>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</si>
  <si>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</si>
  <si>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</si>
  <si>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</si>
  <si>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Rácios de alavancagem</t>
  </si>
  <si>
    <t>Medida da exposição total do rácio de alavancagem</t>
  </si>
  <si>
    <t>Rácio de alavancagem</t>
  </si>
  <si>
    <t>Rácio de alavancagem se o regime transitório da IFRS 9 ou perdas de crédito esperadas análogas não tivesse sido aplicado</t>
  </si>
  <si>
    <t>Rácio total</t>
  </si>
  <si>
    <t>Consolidado</t>
  </si>
  <si>
    <t>Capital</t>
  </si>
  <si>
    <t>Prémios de emissão</t>
  </si>
  <si>
    <t>Reservas, resultados transitados e outro rendimento integral</t>
  </si>
  <si>
    <t>Resultado líquido exercício atribuível acionistas Banco</t>
  </si>
  <si>
    <t>A1 - Capital Próprio atribuível aos acionistas do Banco</t>
  </si>
  <si>
    <t>Interesses que não controlam (minoritários)</t>
  </si>
  <si>
    <t>A2 - Capital próprio (óptica prudencial)</t>
  </si>
  <si>
    <t>RL do exercício atribuível aos acionistas do Banco não elegível</t>
  </si>
  <si>
    <t xml:space="preserve">Ajustamentos de avaliação adicional </t>
  </si>
  <si>
    <t>Periodo transitório IFRS 9</t>
  </si>
  <si>
    <t>Goodwill e outros intangíveis</t>
  </si>
  <si>
    <t>Insuficiência de provisões face às perdas esperadas</t>
  </si>
  <si>
    <t>Investimentos em entidades financeiras</t>
  </si>
  <si>
    <t>Compromissos irrevogáveis pagamento FGD/FUR</t>
  </si>
  <si>
    <t>B - Ajustamentos regulamentares ao capital próprio</t>
  </si>
  <si>
    <t>D - Fundos próprios adicionais de nível 1 - Additional Tier 1</t>
  </si>
  <si>
    <t>G - Fundos próprios totais (E+F)</t>
  </si>
  <si>
    <t>Reconciliação entre capital contabilistico e fundos próprios</t>
  </si>
  <si>
    <t>Rácios</t>
  </si>
  <si>
    <t>Totais</t>
  </si>
  <si>
    <t>Componentes:</t>
  </si>
  <si>
    <t>Pilar 1</t>
  </si>
  <si>
    <t>CET1</t>
  </si>
  <si>
    <t>T1</t>
  </si>
  <si>
    <t>Voltar ao Índice</t>
  </si>
  <si>
    <t>Divulgação de Disciplina de Mercado</t>
  </si>
  <si>
    <t>Passivos subordinados elegíveis para Tier 2</t>
  </si>
  <si>
    <t>Interesses que não controlam elegíveis para Tier 2</t>
  </si>
  <si>
    <t>Outros elementos elegíveis para Tier 2</t>
  </si>
  <si>
    <t>Ajustamentos regulamentares a Tier 2</t>
  </si>
  <si>
    <t>F - Fundos próprios de nivel 2 - Tier 2</t>
  </si>
  <si>
    <t>C - Fundos próprios principais de nível 1 - CET 1 (A2+B)</t>
  </si>
  <si>
    <t>Instrumentos capital elegíveis para additional Tier 1</t>
  </si>
  <si>
    <t>Interesses que não controlam elegíveis para additional Tier 1</t>
  </si>
  <si>
    <t>Ajustamentos regulamentares ao additional Tier 1</t>
  </si>
  <si>
    <t>E - Fundos próprios de nível 1 - Tier 1 (C+D)</t>
  </si>
  <si>
    <t>Nocional</t>
  </si>
  <si>
    <t>Custo de substituição / valor corrente de mercado</t>
  </si>
  <si>
    <t>EEPE</t>
  </si>
  <si>
    <t>RWA</t>
  </si>
  <si>
    <t>Total</t>
  </si>
  <si>
    <t>Classes de Risco</t>
  </si>
  <si>
    <t>Ponderador de risco</t>
  </si>
  <si>
    <t>Administrações centrais ou bancos centrais</t>
  </si>
  <si>
    <t>Administrações regionais ou autoridades locais</t>
  </si>
  <si>
    <t>Entidades do setor público</t>
  </si>
  <si>
    <t>Bancos multilaterais de desenvolvimento</t>
  </si>
  <si>
    <t>Organizações internacionais</t>
  </si>
  <si>
    <t>Instituições</t>
  </si>
  <si>
    <t>Empresas</t>
  </si>
  <si>
    <t>Retalho</t>
  </si>
  <si>
    <t>Garantidas por hipotecas sobre bens imóveis</t>
  </si>
  <si>
    <t>Posições em risco em situação de incumprimento</t>
  </si>
  <si>
    <t>Posições associadas a risco particularmente elevados</t>
  </si>
  <si>
    <t>Obrigações cobertas</t>
  </si>
  <si>
    <t>Instituições e empresas com avaliação de crédito a curto prazo</t>
  </si>
  <si>
    <t>Organismos de investimento coletivo (OIC)</t>
  </si>
  <si>
    <t>Ações</t>
  </si>
  <si>
    <t>Outros elementos</t>
  </si>
  <si>
    <t>(excluindo Posições de Titularizações e sobre Ações)</t>
  </si>
  <si>
    <t>Número de devedores</t>
  </si>
  <si>
    <t>]0 - 0.05%]</t>
  </si>
  <si>
    <t>]0.05% - 0.11%]</t>
  </si>
  <si>
    <t>]0.11% - 0.25%]</t>
  </si>
  <si>
    <t>]0.25% - 0.60%]</t>
  </si>
  <si>
    <t>]0.60% - 1.41%]</t>
  </si>
  <si>
    <t>]1.41% - 2.63%]</t>
  </si>
  <si>
    <t>]2.63% - 4.92%]</t>
  </si>
  <si>
    <t>]4.92% - 10.09%]</t>
  </si>
  <si>
    <t>]10.09% - 16.00%]</t>
  </si>
  <si>
    <t>]16.00% - 100.00%[</t>
  </si>
  <si>
    <t>Total (todas as carteiras)</t>
  </si>
  <si>
    <t>Empresas - PME</t>
  </si>
  <si>
    <t>Subtotal</t>
  </si>
  <si>
    <t>Empresas — Crédito especializado</t>
  </si>
  <si>
    <t>Empresas — Outros</t>
  </si>
  <si>
    <t>Garantidos por imóveis - PME</t>
  </si>
  <si>
    <t>Garantidos por imóveis - não PME</t>
  </si>
  <si>
    <t>Outros - PME</t>
  </si>
  <si>
    <t>Outros - não PME</t>
  </si>
  <si>
    <t>Margem inicial segregada</t>
  </si>
  <si>
    <t>Margem inicial não segregada</t>
  </si>
  <si>
    <t>Valor da posição em risco</t>
  </si>
  <si>
    <t>Portugal</t>
  </si>
  <si>
    <t>Espanha</t>
  </si>
  <si>
    <t>França</t>
  </si>
  <si>
    <t>Luxemburgo</t>
  </si>
  <si>
    <t>Títulos de dívida</t>
  </si>
  <si>
    <t>Outros ajustamentos</t>
  </si>
  <si>
    <t>Montante das perdas esperadas</t>
  </si>
  <si>
    <t>Ajustamentos de valor e provisões</t>
  </si>
  <si>
    <t>Risco de taxa de juro (geral e específico)</t>
  </si>
  <si>
    <t>Opções</t>
  </si>
  <si>
    <t>Titularização (risco específico)</t>
  </si>
  <si>
    <t>Modelo EU CCR8 – Posições em risco sobre CCP</t>
  </si>
  <si>
    <t>Quadro 5 - Reconciliação entre capital contabilistico e fundos próprios</t>
  </si>
  <si>
    <t>Quadro 11 - Modelo EU CCR8 – Posições em risco sobre CCP</t>
  </si>
  <si>
    <t>21.1</t>
  </si>
  <si>
    <t>21.2</t>
  </si>
  <si>
    <t>Quadro 28 - Requisitos mínimos de capital a cumprir em base consolidada</t>
  </si>
  <si>
    <t>Número de pontos de dados usados para calcular as médias</t>
  </si>
  <si>
    <t>ATIVOS LÍQUIDOS DE ELEVADA QUALIDADE</t>
  </si>
  <si>
    <t>Total de ativos líquidos de elevada qualidade (HQLA)</t>
  </si>
  <si>
    <t>CAIXA – SAÍDAS</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</si>
  <si>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</si>
  <si>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</si>
  <si>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</si>
  <si>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</si>
  <si>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</si>
  <si>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</si>
  <si>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</si>
  <si>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</si>
  <si>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</si>
  <si>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</si>
  <si>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</si>
  <si>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</si>
  <si>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</si>
  <si>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</si>
  <si>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</si>
  <si>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CAIXA – ENTRADAS</t>
  </si>
  <si>
    <t>Empréstimos garantidos (por exemplo, recompras reversíveis)</t>
  </si>
  <si>
    <t>Entradas de exposições integralmente produtivas</t>
  </si>
  <si>
    <t>Outras entradas de caixa</t>
  </si>
  <si>
    <t>(Diferença entre o total das entradas ponderadas e o total das saídas ponderadas decorrentes de operações em países terceiros em que existem restrições de transferência ou que são expressas em moedas não convertíveis)</t>
  </si>
  <si>
    <t>(Entradas em excesso provenientes de uma instituição de crédito especializada conexa)</t>
  </si>
  <si>
    <t>TOTAL DE ENTRADAS DE CAIXA</t>
  </si>
  <si>
    <t>Entradas totalmente isentas</t>
  </si>
  <si>
    <t>Entradas sujeitas ao limite de 90%</t>
  </si>
  <si>
    <t>Entradas sujeitas ao limite de 75%</t>
  </si>
  <si>
    <t>VALOR TOTAL AJUSTADO</t>
  </si>
  <si>
    <t>RESERVA DE LIQUIDEZ</t>
  </si>
  <si>
    <t>TOTAL DAS SAÍDAS DE CAIXA LÍQUIDAS</t>
  </si>
  <si>
    <t>RÁCIO DE COBERTURA DE LIQUIDEZ (%)</t>
  </si>
  <si>
    <t>Angola</t>
  </si>
  <si>
    <t>Reino Unido</t>
  </si>
  <si>
    <t>Estados Unidos da América</t>
  </si>
  <si>
    <t>Holanda</t>
  </si>
  <si>
    <t>Alemanha</t>
  </si>
  <si>
    <t>Suiça</t>
  </si>
  <si>
    <t>Macau</t>
  </si>
  <si>
    <t>Grécia</t>
  </si>
  <si>
    <t>Finlândia</t>
  </si>
  <si>
    <t>Brasil</t>
  </si>
  <si>
    <t>México</t>
  </si>
  <si>
    <t>Itália</t>
  </si>
  <si>
    <t>Irlanda</t>
  </si>
  <si>
    <t>Dinamarca</t>
  </si>
  <si>
    <t>República Checa</t>
  </si>
  <si>
    <t>Noruega</t>
  </si>
  <si>
    <t>Eslováquia</t>
  </si>
  <si>
    <t>Suécia</t>
  </si>
  <si>
    <t>Hong Kong</t>
  </si>
  <si>
    <t>Islândia</t>
  </si>
  <si>
    <t>Bulgaria</t>
  </si>
  <si>
    <t>Lituânia</t>
  </si>
  <si>
    <t>Outras divulgações regulamentares</t>
  </si>
  <si>
    <t>Empréstimos e adiantamentos</t>
  </si>
  <si>
    <t>Bancos centrais</t>
  </si>
  <si>
    <t>Administrações centrais</t>
  </si>
  <si>
    <t>Instituições de crédito</t>
  </si>
  <si>
    <t>Outras sociedades financeiras</t>
  </si>
  <si>
    <t>Sociedades não financeiras</t>
  </si>
  <si>
    <t>Agregados familiares</t>
  </si>
  <si>
    <t>Compromissos de empréstimo concedidos</t>
  </si>
  <si>
    <t>Montante escriturado bruto / Montante nominal das exposições objeto de medidas de reestruturação</t>
  </si>
  <si>
    <t>Reestruturadas produtivas</t>
  </si>
  <si>
    <t>Reestruturadas não produtivas</t>
  </si>
  <si>
    <t>Das quais, em incumprimento</t>
  </si>
  <si>
    <t>Das quais, em situação de imparidade</t>
  </si>
  <si>
    <t>Imparidades acumuladas, variações negativas acumuladas do justo valor resultantes do risco de crédito e provisões</t>
  </si>
  <si>
    <t>Sobre exposições reestruturadas produtivas</t>
  </si>
  <si>
    <t>Sobre exposições reestruturadas não produtivas</t>
  </si>
  <si>
    <t>Colaterais e garantias financeiras recebidas sobre exposições reestruturadas</t>
  </si>
  <si>
    <t>Das quais, colaterais e garantias financeiras recebidas sobre exposições não produtivas com medidas de reestruturação</t>
  </si>
  <si>
    <t>Montante escriturado bruto / Montante nominal</t>
  </si>
  <si>
    <t>Exposições produtivas</t>
  </si>
  <si>
    <t>Exposições não produtivas</t>
  </si>
  <si>
    <t>Em atraso &gt; 90 dias ≤ 180 dias</t>
  </si>
  <si>
    <t>Em atraso &gt; 7 anos</t>
  </si>
  <si>
    <t>Em atraso &gt; 180 dias ≤ 1 ano</t>
  </si>
  <si>
    <t>Em atraso &gt; 1 ano ≤ 2 anos</t>
  </si>
  <si>
    <t>Em atraso &gt; 2 anos ≤ 5 anos</t>
  </si>
  <si>
    <t>Em atraso &gt; 5 anos ≤ 7 anos</t>
  </si>
  <si>
    <t>Administrações públicas</t>
  </si>
  <si>
    <t>Das quais, PME</t>
  </si>
  <si>
    <t>Exposições extrapatrimoniais</t>
  </si>
  <si>
    <t>Exposições produtivas - imparidades acumuladas e provisões</t>
  </si>
  <si>
    <t>Exposições não produtivas - imparidades acumuladas, variações negativas acumuladas do justo valor resultantes do risco de crédito e provisões</t>
  </si>
  <si>
    <t>Abatimento ao ativo parcial acumulado</t>
  </si>
  <si>
    <t>Colaterais e garantias financeiras recebidas</t>
  </si>
  <si>
    <t>Sobre exposições produtivas</t>
  </si>
  <si>
    <t>Sobre exposições não produtivas</t>
  </si>
  <si>
    <t>Garantias obtidas por aquisição de posse</t>
  </si>
  <si>
    <t>Valor no reconhecimento inicial</t>
  </si>
  <si>
    <t>Variações negativas acumuladas</t>
  </si>
  <si>
    <t>Ativos fixos tangíveis</t>
  </si>
  <si>
    <t>Outros, exceto ativos fixos tangíveis</t>
  </si>
  <si>
    <t>Bens imóveis de habitação</t>
  </si>
  <si>
    <t>Bens imóveis comerciais</t>
  </si>
  <si>
    <t>Bens móveis (automóvel, embarcação, etc.)</t>
  </si>
  <si>
    <t>Instrumentos de capital próprio e de dívida</t>
  </si>
  <si>
    <t xml:space="preserve">Outros  </t>
  </si>
  <si>
    <t>Não produtivos</t>
  </si>
  <si>
    <t>EBA\GL\2020\12</t>
  </si>
  <si>
    <t>Modelo IFRS9 / Artigo 468 - Comparação dos fundos próprios, dos rácios de fundos próprios e de alavancagem das instituições com e sem a aplicação do regime transitório da IFRS 9 ou perdas de crédito esperadas análogas</t>
  </si>
  <si>
    <t>Quadro 6 - Modelo IFRS9 / Artigo 468 - Comparação dos fundos próprios, dos rácios de fundos próprios e de alavancagem das instituições com e sem a aplicação do regime transitório da IFRS 9 ou perdas de crédito esperadas análogas</t>
  </si>
  <si>
    <t>2021-06</t>
  </si>
  <si>
    <t>Indicadores de base e síntese dos montantes das exposições ponderadas pelo risco</t>
  </si>
  <si>
    <t>Modelo EU OV1 - Síntese dos montantes totais das exposições ao risco</t>
  </si>
  <si>
    <t>Quadro 1 - Modelo EU OV1 - Síntese dos montantes totais das exposições ao risco</t>
  </si>
  <si>
    <t xml:space="preserve">do qual: método padrão </t>
  </si>
  <si>
    <t>do qual: método de afetação</t>
  </si>
  <si>
    <t>do qual: ações de acordo com o método de ponderação de risco simples</t>
  </si>
  <si>
    <t>do qual: exposições a uma CCP</t>
  </si>
  <si>
    <t>do qual: ajustamento da avaliação de crédito — CVA</t>
  </si>
  <si>
    <t>do qual: outro CCR</t>
  </si>
  <si>
    <t>Exposições de titularização não incluídas na carteira de negociação (após o limite máximo)</t>
  </si>
  <si>
    <t xml:space="preserve">do qual: método SEC-IRBA </t>
  </si>
  <si>
    <t>do qual: SEC-ERBA (incluindo IAA)</t>
  </si>
  <si>
    <t xml:space="preserve">do qual: método SEC-SA </t>
  </si>
  <si>
    <t>Riscos de posição, cambial e de mercadorias (risco de mercado)</t>
  </si>
  <si>
    <t xml:space="preserve">do qual: IMA </t>
  </si>
  <si>
    <t>Grandes riscos</t>
  </si>
  <si>
    <t xml:space="preserve">Risco operacional </t>
  </si>
  <si>
    <t xml:space="preserve">do qual: método do indicador básico </t>
  </si>
  <si>
    <t xml:space="preserve">do qual: método de medição avançada </t>
  </si>
  <si>
    <t>Montantes inferiores aos limites de dedução (sujeitos a
ponderação de risco de 250 %)</t>
  </si>
  <si>
    <t>Total dos montantes de exposição ao risco</t>
  </si>
  <si>
    <t>Total dos requisitos de fundos próprios</t>
  </si>
  <si>
    <t>Modelo EU KM1 — Modelo para os indicadores de base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</si>
  <si>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</si>
  <si>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</si>
  <si>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</si>
  <si>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</si>
  <si>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</si>
  <si>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</si>
  <si>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</si>
  <si>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</si>
  <si>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</si>
  <si>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</si>
  <si>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t>
  </si>
  <si>
    <t xml:space="preserve">Requisitos de fundos próprios adicionais para fazer face a outros riscos que não o risco de alavancagem excessiva (%) </t>
  </si>
  <si>
    <t xml:space="preserve">     do qual: a satisfazer através de fundos próprios CET1 (pontos percentuais)</t>
  </si>
  <si>
    <t xml:space="preserve">     do qual: a satisfazer através de fundos próprios de nível 1 (pontos percentuais)</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</si>
  <si>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</si>
  <si>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</si>
  <si>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</si>
  <si>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</si>
  <si>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</si>
  <si>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Reserva para risco sistémico (%)</t>
  </si>
  <si>
    <t>Reserva das instituições de importância sistémica global (%)</t>
  </si>
  <si>
    <t>Reserva das outras instituições de importância sistémica (%)</t>
  </si>
  <si>
    <t>Requisito combinado de reservas de fundos próprios (%)</t>
  </si>
  <si>
    <t>Requisito global de fundos próprios (%)</t>
  </si>
  <si>
    <t>Medida de exposição total</t>
  </si>
  <si>
    <t>Rácio de alavancagem (%)</t>
  </si>
  <si>
    <t>Requisitos de fundos próprios adicionais para fazer face ao risco de alavancagem excessiva (em percentagem da medida de exposição total)</t>
  </si>
  <si>
    <t xml:space="preserve">Requisitos de fundos próprios adicionais para fazer face ao risco de alavancagem excessiva (%) </t>
  </si>
  <si>
    <t>Requisitos totais de rácio de alavancagem SREP (%)</t>
  </si>
  <si>
    <t>Requisito de reserva para rácio de alavancagem e requisito de rácio de alavancagem global (em percentagem da medida de exposição total)</t>
  </si>
  <si>
    <t>Requisito de reserva para rácio de alavancagem (%)</t>
  </si>
  <si>
    <t>Requisito de rácio de alavancagem global (%)</t>
  </si>
  <si>
    <t>Total dos ativos líquidos de elevada qualidade (HQLA) (valor ponderado - média)</t>
  </si>
  <si>
    <t xml:space="preserve">Saídas de caixa - Valor ponderado total </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</si>
  <si>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</si>
  <si>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</si>
  <si>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</si>
  <si>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</si>
  <si>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</si>
  <si>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</si>
  <si>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</si>
  <si>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 xml:space="preserve">CET1 disponíveis após satisfação dos requisitos de fundos próprios totais SREP </t>
  </si>
  <si>
    <t>Quadro 4 - Modelo EU KM1 — Modelo para os indicadores de base</t>
  </si>
  <si>
    <t>Modelo EU CC2 - Reconciliação dos fundos próprios regulamentares com o balanço nas demonstrações financeiras auditadas</t>
  </si>
  <si>
    <t>Quadro 44 - Modelo EU CC2 - Reconciliação dos fundos próprios regulamentares com o balanço nas demonstrações financeiras auditadas</t>
  </si>
  <si>
    <t>Balanço tal como apresentado nas demonstrações financeiras publicadas</t>
  </si>
  <si>
    <t>De acordo com o perímetro de consolidação regulamentar</t>
  </si>
  <si>
    <t>Referência</t>
  </si>
  <si>
    <t>Ativos</t>
  </si>
  <si>
    <t xml:space="preserve">Total dos ativos  </t>
  </si>
  <si>
    <t>Passivos</t>
  </si>
  <si>
    <t xml:space="preserve">Total dos passivos  </t>
  </si>
  <si>
    <t>Capital próprio dos acionistas</t>
  </si>
  <si>
    <t>Total do capital próprio dos acionistas</t>
  </si>
  <si>
    <t>Informações sobre reservas contracíclicas de fundos próprios</t>
  </si>
  <si>
    <t>Modelo EU CCyB2 - Montante da reserva contracíclica de fundos próprios específica da instituição</t>
  </si>
  <si>
    <t>Modelo EU CCyB1 - Distribuição geográfica das exposições de crédito relevantes para o cálculo da reserva contracíclica de fundos próprios</t>
  </si>
  <si>
    <t>Quadro 30 - Modelo EU CCyB1 - Distribuição geográfica das exposições de crédito relevantes para o cálculo da reserva contracíclica de fundos próprios</t>
  </si>
  <si>
    <t>Exposições de crédito gerais</t>
  </si>
  <si>
    <t>Valor de exposição segundo o método-padrão</t>
  </si>
  <si>
    <t>Valor de exposição segundo o método IRB</t>
  </si>
  <si>
    <t>Exposições de crédito relevantes - Risco de mercado</t>
  </si>
  <si>
    <t>Soma das posições longas e curtas das exposições da carteira de negociação para efeitos do método-padrão</t>
  </si>
  <si>
    <t>Valor das exposições da carteira de negociação para efeitos do método dos modelos internos</t>
  </si>
  <si>
    <t>Exposições de titularização - valor de exposição extra carteira de negociação</t>
  </si>
  <si>
    <t>Valor total de exposição</t>
  </si>
  <si>
    <t>Exposições ao risco de crédito relevantes - Risco de crédito</t>
  </si>
  <si>
    <t xml:space="preserve">Exposições de crédito relevantes - Exposições de titularização extra carteira de negociação </t>
  </si>
  <si>
    <t xml:space="preserve">Montantes das exposições ponderadas pelo risco </t>
  </si>
  <si>
    <t>Ponderações dos requisitos de fundos próprios
(%)</t>
  </si>
  <si>
    <t>Taxas de reserva contracíclica
(%)</t>
  </si>
  <si>
    <t>Quadro 45 - Modelo EU CCyB2 - Montante da reserva contracíclica de fundos próprios específica da instituição</t>
  </si>
  <si>
    <t>Montante total de exposição ao risco</t>
  </si>
  <si>
    <t>Taxa de reserva contracíclica de fundos próprios específica da instituição</t>
  </si>
  <si>
    <t>Requisito de reserva contracíclica de fundos próprios específica da instituição</t>
  </si>
  <si>
    <t xml:space="preserve">Informação do rácio de alavancagem </t>
  </si>
  <si>
    <t>Informação dos fundos próprios</t>
  </si>
  <si>
    <t>Modelo EU LR1 - LRSum: Resumo da conciliação dos ativos contabilísticos e das exposições utilizadas para efeitos do rácio de alavancagem</t>
  </si>
  <si>
    <t>Quadro 3 - Modelo EU LR1 - LRSum: Resumo da conciliação dos ativos contabilísticos e das exposições utilizadas para efeitos do rácio de alavancagem</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</si>
  <si>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</si>
  <si>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</si>
  <si>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</si>
  <si>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</si>
  <si>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</si>
  <si>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</si>
  <si>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</si>
  <si>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</si>
  <si>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instrumentos financeiros derivados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</si>
  <si>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</si>
  <si>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</si>
  <si>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</si>
  <si>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</si>
  <si>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</si>
  <si>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Quadro 46 - Modelo EU LR2 - LRCom: Divulgação comum do rácio de alavancagem</t>
  </si>
  <si>
    <t>Modelo EU LR2 - LRCom: Divulgação comum do rácio de alavancagem</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</si>
  <si>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</si>
  <si>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</si>
  <si>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</si>
  <si>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</si>
  <si>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</si>
  <si>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</si>
  <si>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</si>
  <si>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</si>
  <si>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</si>
  <si>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</si>
  <si>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</si>
  <si>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</si>
  <si>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</si>
  <si>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</si>
  <si>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</si>
  <si>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(Componente CCP isenta das exposições em que uma instituição procede em nome de um cliente à compensação através de uma CCP) (método-padrão simplificado)</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</si>
  <si>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</si>
  <si>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</si>
  <si>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</si>
  <si>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</si>
  <si>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</si>
  <si>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</si>
  <si>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</si>
  <si>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</si>
  <si>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</si>
  <si>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Exposições pela participação em transações na qualidade de agente</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</si>
  <si>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</si>
  <si>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</si>
  <si>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</si>
  <si>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</si>
  <si>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</si>
  <si>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</si>
  <si>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</si>
  <si>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</si>
  <si>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</si>
  <si>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</si>
  <si>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</si>
  <si>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(Exposições sobre empréstimos de fomento sub-rogados por bancos (ou unidades) de desenvolvimento não públicos excluídas)</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</si>
  <si>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</si>
  <si>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</si>
  <si>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</si>
  <si>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</si>
  <si>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</si>
  <si>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</si>
  <si>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</si>
  <si>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</si>
  <si>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Rácio de alavancagem (excluindo o impacto de qualquer isenção temporária aplicável às reservas junto de bancos centrais) (%)</t>
  </si>
  <si>
    <t>Requisito regulamentar de rácio de alavancagem mínimo (%)</t>
  </si>
  <si>
    <t xml:space="preserve">     do qual: a satisfazer através de fundos próprios CET1</t>
  </si>
  <si>
    <t>Escolha das disposições transitórias e exposições relevantes</t>
  </si>
  <si>
    <t>Escolha quanto às disposições transitórias para a definição da medida dos fundos próprios</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</si>
  <si>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</si>
  <si>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</si>
  <si>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</si>
  <si>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</si>
  <si>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</si>
  <si>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</si>
  <si>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</si>
  <si>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Transitional</t>
  </si>
  <si>
    <t>Quadro 47 - Modelo EU LR3 - LRSpl: Repartição das exposições patrimoniais (excluindo derivados, SFT e exposições isentas)</t>
  </si>
  <si>
    <t>Modelo EU LR3 - LRSpl: Repartição das exposições patrimoniais (excluindo derivados, SFT e exposições isentas)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</si>
  <si>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</si>
  <si>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</si>
  <si>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</si>
  <si>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</si>
  <si>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</si>
  <si>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</si>
  <si>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</si>
  <si>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</si>
  <si>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</si>
  <si>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Informação de requisitos de liquidez</t>
  </si>
  <si>
    <t>Quadro 29 - Modelo EU LIQ1 — Informação quantitativa sobre o rácio de cobertura de liquidez (LCR)</t>
  </si>
  <si>
    <t>Modelo EU LIQ1 — Informação quantitativa sobre o rácio de cobertura de liquidez (LCR)</t>
  </si>
  <si>
    <t>Modelo EU LIQ2: Rácio de Financiamento Estável Líquido</t>
  </si>
  <si>
    <t xml:space="preserve">Quadro 48 - Modelo EU LIQ2: Rácio de Financiamento Estável Líquido </t>
  </si>
  <si>
    <t>Sem prazo de vencimento</t>
  </si>
  <si>
    <t>Valor não ponderado por prazo de vencimento residual</t>
  </si>
  <si>
    <t>Valor 
Ponderado</t>
  </si>
  <si>
    <t>&lt; 6 meses</t>
  </si>
  <si>
    <t>de 6 meses até &lt; 1ano</t>
  </si>
  <si>
    <t>≥ 1 ano</t>
  </si>
  <si>
    <t>Elementos e instrumentos de fundos próprios</t>
  </si>
  <si>
    <t>Elementos de financiamento estável disponível (ASF)</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</si>
  <si>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</si>
  <si>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</si>
  <si>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</si>
  <si>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</si>
  <si>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</si>
  <si>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</si>
  <si>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</si>
  <si>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</si>
  <si>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</si>
  <si>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</si>
  <si>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</si>
  <si>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</si>
  <si>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Total dos ativos líquidos de elevada qualidade (HQLA)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</si>
  <si>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</si>
  <si>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</si>
  <si>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</si>
  <si>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</si>
  <si>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</si>
  <si>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</si>
  <si>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</si>
  <si>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</si>
  <si>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</si>
  <si>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</si>
  <si>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</si>
  <si>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</si>
  <si>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</si>
  <si>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Ativos de derivados para efeitos do NSFR </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</si>
  <si>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</si>
  <si>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</si>
  <si>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</si>
  <si>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</si>
  <si>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</si>
  <si>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Informação de exposições ao risco de crédito, ao risco de redução dos montantes a receber e à qualidade de crédito</t>
  </si>
  <si>
    <t>Quadro 33 - Modelo EU CR1: Exposições produtivas e não produtivas e provisões relacionadas</t>
  </si>
  <si>
    <t>Modelo EU CR1: Exposições produtivas e não produtivas e provisões relacionadas</t>
  </si>
  <si>
    <t>Modelo EU CR1-A: Prazo de vencimento das exposições</t>
  </si>
  <si>
    <t>Quadro 49 - Modelo EU CR1-A: Prazo de vencimento das exposições</t>
  </si>
  <si>
    <t>Valor líquido de exposição</t>
  </si>
  <si>
    <t>À vista</t>
  </si>
  <si>
    <t>&gt; 5 anos</t>
  </si>
  <si>
    <t>Prazo de vencimento não estabelecido</t>
  </si>
  <si>
    <t>Valores mobiliários representativos de dívida</t>
  </si>
  <si>
    <t>Modelo EU CR2: Variações no volume de empréstimos e adiantamentos não produtivos</t>
  </si>
  <si>
    <t>Quadro 50 - Modelo EU CR2: Variações no volume de empréstimos e adiantamentos não produtivos</t>
  </si>
  <si>
    <t>Montante escriturado bruto</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</si>
  <si>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</si>
  <si>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</si>
  <si>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</si>
  <si>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</si>
  <si>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</si>
  <si>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</si>
  <si>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Modelo EU CQ1: Qualidade de crédito das exposições reestruturadas</t>
  </si>
  <si>
    <t>Quadro 31 - Modelo EU CQ1: Qualidade de crédito das exposições reestruturadas</t>
  </si>
  <si>
    <t>Modelo EU CQ2: Qualidade da restruturação</t>
  </si>
  <si>
    <t>Quadro 51 - Modelo EU CR2a: Variações do volume de empréstimos e adiantamentos não produtivos e recuperações acumuladas líquidas relacionadas</t>
  </si>
  <si>
    <t>Modelo EU CR2a: Variações do volume de empréstimos e adiantamentos não produtivos e recuperações acumuladas líquidas relacionadas</t>
  </si>
  <si>
    <t xml:space="preserve">Montante escriturado bruto               </t>
  </si>
  <si>
    <t>Recuperações líquidas acumuladas relacionadas</t>
  </si>
  <si>
    <t>Entradas nas carteiras não produtivas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</si>
  <si>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</si>
  <si>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</si>
  <si>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</si>
  <si>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</si>
  <si>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</si>
  <si>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</si>
  <si>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</si>
  <si>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</si>
  <si>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Quadro 52 - Modelo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</si>
  <si>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</si>
  <si>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</si>
  <si>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</si>
  <si>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Modelo EU CQ3: Qualidade de crédito das exposições produtivas e não produtivas, por dias de incumprimento</t>
  </si>
  <si>
    <t>Quadro 32 - Modelo EU CQ3: Qualidade de crédito das exposições produtivas e não produtivas, por dias de incumprimento</t>
  </si>
  <si>
    <t xml:space="preserve">Imparidades acumuladas
</t>
  </si>
  <si>
    <t>Provisões relativas aos compromissos extrapatrimoniais e às garantias financeiras concediddas</t>
  </si>
  <si>
    <t>Variações negativas acumuladas do justo valor resultantes do risco de crédito em exposições não produtivas</t>
  </si>
  <si>
    <t>Das quais, não produtivas</t>
  </si>
  <si>
    <t>Das quais, sujeitas a imparidade</t>
  </si>
  <si>
    <t>Das quais: em incumprimento</t>
  </si>
  <si>
    <t>Exposições patrimoniais</t>
  </si>
  <si>
    <t>Outros países</t>
  </si>
  <si>
    <t>Quadro 39 - Modelo EU CQ4: Qualidade das exposições não produtivas, por localização geográfica</t>
  </si>
  <si>
    <t>Modelo EU CQ4: Qualidade das exposições não produtivas, por localização geográfica</t>
  </si>
  <si>
    <t>Do qual, não produtivo</t>
  </si>
  <si>
    <t>Do qual, empréstimos e adiantamentos sujeitos a imparidade</t>
  </si>
  <si>
    <t>Do qual: em incumprimento</t>
  </si>
  <si>
    <t>Indústrias extrativas</t>
  </si>
  <si>
    <t>Indústrias transformadoras</t>
  </si>
  <si>
    <t>Produção e distribuição de eletricidade, gás, vapor e ar condicionado</t>
  </si>
  <si>
    <t>Abastecimento de água</t>
  </si>
  <si>
    <t>Construção</t>
  </si>
  <si>
    <t>Comércio por grosso e a retalho</t>
  </si>
  <si>
    <t>Transportes e armazenagem</t>
  </si>
  <si>
    <t>Atividades de alojamento e restauração</t>
  </si>
  <si>
    <t>Informação e comunicação</t>
  </si>
  <si>
    <t>Atividades financeiras e de seguros</t>
  </si>
  <si>
    <t>Atividades imobiliárias</t>
  </si>
  <si>
    <t>Atividades de consultoria, científicas e técnicas</t>
  </si>
  <si>
    <t>Atividades administrativas e de serviços de apoio</t>
  </si>
  <si>
    <t>Administração pública e defesa, segurança social obrigatória</t>
  </si>
  <si>
    <t>Educação</t>
  </si>
  <si>
    <t>Serviços de saúde e atividades de ação social</t>
  </si>
  <si>
    <t>Atividades artísticas, de espetáculos e recreativas</t>
  </si>
  <si>
    <t>Outros serviços</t>
  </si>
  <si>
    <t>Modelo EU CQ5: Qualidade de crédito dos empréstimos e adiantamentos a empresas não financeiras, por setor</t>
  </si>
  <si>
    <t>Quadro 40 - Modelo EU CQ5: Qualidade de crédito dos empréstimos e adiantamentos a empresas não financeiras, por setor</t>
  </si>
  <si>
    <t>Produtivo</t>
  </si>
  <si>
    <t>Probabilidade reduzida de pagamento que não está em atraso ou em atraso há ≤ 90 dias</t>
  </si>
  <si>
    <t>Dos quais, em atraso &gt; 90 dias</t>
  </si>
  <si>
    <t>Dos quais: em atraso &gt; 90 dias  ≤ 180 dias</t>
  </si>
  <si>
    <t>Dos quais: em atraso &gt; 180 dias ≤ 1 ano</t>
  </si>
  <si>
    <t>Dos quais: em atraso &gt; 1 ano ≤  2 anos</t>
  </si>
  <si>
    <t>Dos quais: em atraso &gt; 2 anos ≤ 5 anos</t>
  </si>
  <si>
    <t>Dos quais: em atraso &gt; 5 anos ≤ 7 anos</t>
  </si>
  <si>
    <t>Dos quais: em atraso &gt; 7 anos</t>
  </si>
  <si>
    <t>Do qual, instrumentos com um LTV &gt; 100%</t>
  </si>
  <si>
    <t>Imparidades acumuladas para ativos garantidos</t>
  </si>
  <si>
    <t>Garantias</t>
  </si>
  <si>
    <t>Das quais, o valor corresponde no máximo ao valor da exposição</t>
  </si>
  <si>
    <t>Das quais, bens imóveis</t>
  </si>
  <si>
    <t>Das quais, o valor é superior ao máximo</t>
  </si>
  <si>
    <t>Garantias financeiras recebidas</t>
  </si>
  <si>
    <t xml:space="preserve">Quadro 41 - Modelo EU CQ6: Avaliação das cauções - empréstimos e adiantamentos </t>
  </si>
  <si>
    <t xml:space="preserve">Modelo EU CQ6: Avaliação das cauções - empréstimos e adiantamentos </t>
  </si>
  <si>
    <t xml:space="preserve">Modelo EU CQ7: Cauções obtidas por aquisição da posse e processos de execução </t>
  </si>
  <si>
    <t xml:space="preserve">Quadro 34 - Modelo EU CQ7: Cauções obtidas por aquisição da posse e processos de execução </t>
  </si>
  <si>
    <t>Total das garantias obtidas por aquisição de posse</t>
  </si>
  <si>
    <t>Do qual, ativos não correntes detidos para venda</t>
  </si>
  <si>
    <t>Quadro 43 - Modelo EU CQ8: Cauções obtidas por aquisição da posse e processos de execução - discriminação por antiguidade</t>
  </si>
  <si>
    <t>Modelo EU CQ8: Cauções obtidas por aquisição da posse e processos de execução - discriminação por antiguidade</t>
  </si>
  <si>
    <t>Modelo EU CR3 – Síntese das técnicas de CRM  Divulgação da utilização de técnicas de redução do risco de crédito</t>
  </si>
  <si>
    <t xml:space="preserve">Montante escriturado não garantido </t>
  </si>
  <si>
    <t>Modelo EU CR4 – Método padrão – Exposição ao risco de crédito e efeitos de redução do risco de crédito (CRM)</t>
  </si>
  <si>
    <t>Quadro 26 - Modelo EU CR4 – Método padrão – Exposição ao risco de crédito e efeitos de redução do risco de crédito (CRM)</t>
  </si>
  <si>
    <t>Quadro 54 - Modelo EU CR7-A — Método IRB — Divulgação da extensão da utilização de técnicas de CRM</t>
  </si>
  <si>
    <t>Modelo EU CR7-A — Método IRB — Divulgação da extensão da utilização de técnicas de CRM</t>
  </si>
  <si>
    <t>Modelo EU CR8 – Declarações de fluxos de RWEA relativos a exposições ao risco de crédito de acordo com o método IRB</t>
  </si>
  <si>
    <t>Quadro 2 - Modelo EU CR8 – Declarações de fluxos de RWEA relativos a exposições ao risco de crédito de acordo com o método IRB</t>
  </si>
  <si>
    <t>Informação de exposições em financiamento especializado e títulos de capital no âmbito do método de ponderação de risco simples</t>
  </si>
  <si>
    <t>Informação de utilização do método IRB para o risco de crédito</t>
  </si>
  <si>
    <t>Informação de utilização do método-padrão</t>
  </si>
  <si>
    <t>Informação de utilização de técnicas de redução do risco de crédito</t>
  </si>
  <si>
    <t>Exposição patrimonial</t>
  </si>
  <si>
    <t>Informação de exposições ao risco de crédito de contraparte</t>
  </si>
  <si>
    <t>Modelo EU CCR1 – Análise da exposição ao CCR por método</t>
  </si>
  <si>
    <t>Quadro 7 - Modelo EU CCR1 – Análise da exposição ao CCR por método</t>
  </si>
  <si>
    <t>Modelo EU CCR2 — Operações sujeitas a requisitos de fundos próprios para o risco de CVA</t>
  </si>
  <si>
    <t>Quadro 12 - Modelo EU CCR2 — Operações sujeitas a requisitos de fundos próprios para o risco de CVA</t>
  </si>
  <si>
    <t>Modelo EU CCR3 – Método padrão – exposições ao CCR por ponderadores de risco e classes de exposição regulamentares</t>
  </si>
  <si>
    <t>Quadro 8 - Modelo EU CCR3 – Método padrão – exposições ao CCR por ponderadores de risco e classes de exposição regulamentares</t>
  </si>
  <si>
    <t>Modelo EU CCR4 – Método IRB – exposições ao CRR por classes de exposição e escala de PD</t>
  </si>
  <si>
    <t>Quadro 9 - Modelo EU CCR4 – Método IRB – exposições ao CRR por classes de exposição e escala de PD</t>
  </si>
  <si>
    <t>Quadro 9 - Modelo EU CCR4 – Método IRB – exposições ao CRR por classes de exposição e escala de PD - Instituições</t>
  </si>
  <si>
    <t>Quadro 9 - Modelo EU CCR4 – Método IRB – exposições ao CRR por classes de exposição e escala de PD - Empresas</t>
  </si>
  <si>
    <t>Quadro 9 - Modelo EU CCR4 – Método IRB – exposições ao CRR por classes de exposição e escala de PD - NÃO APLICÁVEL</t>
  </si>
  <si>
    <t>Modelo EU CCR5 — Composição das cauções para as exposições ao CCR</t>
  </si>
  <si>
    <t>Quadro 55 - Modelo EU CCR5 — Composição das cauções para as exposições ao CCR</t>
  </si>
  <si>
    <t>Modelo EU CCR6 – Exposições sobre derivados de crédito</t>
  </si>
  <si>
    <t>Quadro 56 - Modelo EU CCR6 – Exposições sobre derivados de crédito</t>
  </si>
  <si>
    <t>Informação de exposições em posições de titularização</t>
  </si>
  <si>
    <t>Modelo EU-SEC1 — Exposições de titularização extra carteira de negociação</t>
  </si>
  <si>
    <t>Quadro 57 - Modelo EU-SEC1 — Exposições de titularização extra carteira de negociação</t>
  </si>
  <si>
    <t>Modelo EU-SEC4 — Exposições de titularização extra carteira de negociação e requisitos de fundos próprios regulamentares associados — a instituição atua na qualidade de investidor</t>
  </si>
  <si>
    <t>Informação de utilização do método-padrão e do método dos modelos internos para o risco de mercado</t>
  </si>
  <si>
    <t>Quadro 27 - Modelo EU MR1 – Risco de mercado de acordo com o método padrão</t>
  </si>
  <si>
    <t>Modelo EU MR1 – Risco de mercado de acordo com o método padrão</t>
  </si>
  <si>
    <t>Redução do saldo da dívida</t>
  </si>
  <si>
    <t>Montane escriturado bruto</t>
  </si>
  <si>
    <t>Cauções obtidas por aquisição da posse classificadas como PP&amp;E</t>
  </si>
  <si>
    <t>Cauções obtidas por aquisição da posse com exceção das classificadas como PP&amp;E</t>
  </si>
  <si>
    <t>Outros tipos de cauções</t>
  </si>
  <si>
    <t>Volume dos ativos (+/-)</t>
  </si>
  <si>
    <t>Qualidade dos ativos (+/-)</t>
  </si>
  <si>
    <t>Atualizações de modelos (+/-)</t>
  </si>
  <si>
    <t>Metodologia e política (+/-)</t>
  </si>
  <si>
    <t>Aquisições e alienações (+/-)</t>
  </si>
  <si>
    <t>Movimentos cambiais (+/-)</t>
  </si>
  <si>
    <t>Outros (+/-)</t>
  </si>
  <si>
    <t>Quadro 25 - Modelo EU CR3 – Síntese das técnicas de CRM  Divulgação da utilização de técnicas de redução do risco de crédito</t>
  </si>
  <si>
    <t xml:space="preserve">Valores mobiliários representativos de dívida </t>
  </si>
  <si>
    <t xml:space="preserve">     Do qual exposições não produtivas</t>
  </si>
  <si>
    <t xml:space="preserve">            Do qual em situação de incumprimento </t>
  </si>
  <si>
    <t xml:space="preserve">Montante escriturado  garantido </t>
  </si>
  <si>
    <t>Garantido por hipotecas sobre bens imóveis</t>
  </si>
  <si>
    <t>Exposições associadas a riscos particularmente elevados</t>
  </si>
  <si>
    <t>Instituições e empresas com uma avaliação de crédito de curto prazo</t>
  </si>
  <si>
    <t>Organismos de investimento coletivo</t>
  </si>
  <si>
    <t>Títulos de capital</t>
  </si>
  <si>
    <t>TOTAL</t>
  </si>
  <si>
    <t>Exposições antes de fatores de conversão de crédito (CCF) e antes de CRM</t>
  </si>
  <si>
    <t>Exposições após CCF e após CRM</t>
  </si>
  <si>
    <t>Ativos ponderados pelo risco (RWA) e densidade dos RWA</t>
  </si>
  <si>
    <t xml:space="preserve">Densidade dos RWA (%) </t>
  </si>
  <si>
    <t>Exposições de retalho</t>
  </si>
  <si>
    <t>Exposições garantidas por hipotecas sobre imóveis</t>
  </si>
  <si>
    <t>Exposições sobre instituições e empresas com uma avaliação de crédito de curto prazo</t>
  </si>
  <si>
    <t>Unidades de participação ou ações em organismos de investimento coletivo</t>
  </si>
  <si>
    <t>Exposições sobre títulos de capital</t>
  </si>
  <si>
    <t>Quadro 20 - Modelo EU CR5 – Método padrão</t>
  </si>
  <si>
    <t>Modelo EU CR5 – Método padrão</t>
  </si>
  <si>
    <t xml:space="preserve"> Classes de exposição</t>
  </si>
  <si>
    <t>Do qual não objeto de notação</t>
  </si>
  <si>
    <t>Quadro 21.1 - Modelo EU CR6 – Método IRB – Exposições ao risco de crédito por classes de exposição e intervalo de PD - IRB Foundation</t>
  </si>
  <si>
    <t>Modelo EU CR6 – Método IRB – Exposições ao risco de crédito por classes de exposição e intervalo de PD - IRB Foundation</t>
  </si>
  <si>
    <t>Modelo EU CR6 – Método IRB – Exposições ao risco de crédito por classes de exposição e intervalo de PD - IRB Avançado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</si>
  <si>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</si>
  <si>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</si>
  <si>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</si>
  <si>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</si>
  <si>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</si>
  <si>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</si>
  <si>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</si>
  <si>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</si>
  <si>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</si>
  <si>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</si>
  <si>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</si>
  <si>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</si>
  <si>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</si>
  <si>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</si>
  <si>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</si>
  <si>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</si>
  <si>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</si>
  <si>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</si>
  <si>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Intervalo de PD</t>
  </si>
  <si>
    <t>Exposições extrapatrimoniais antes de CCF</t>
  </si>
  <si>
    <t>CCF médio ponderado por exposição
(%)</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</si>
  <si>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</si>
  <si>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</si>
  <si>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</si>
  <si>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</si>
  <si>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</si>
  <si>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</si>
  <si>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Subtotal (classe de exposição)</t>
  </si>
  <si>
    <t>Total (todas as classes de exposição)</t>
  </si>
  <si>
    <t>Quadro 21.1 - Modelo EU CR6 – Método IRB – Exposições ao risco de crédito por classes de exposição e intervalo de PD - IRB Avançado</t>
  </si>
  <si>
    <t>A-IRB</t>
  </si>
  <si>
    <t xml:space="preserve">Total de exposições
</t>
  </si>
  <si>
    <t>Técnicas de redução do risco de crédito</t>
  </si>
  <si>
    <t>Métodos de redução do risco de crédito no cálculo dos RWEA</t>
  </si>
  <si>
    <t>Proteção real de crédito (FCP)</t>
  </si>
  <si>
    <t>Administrações centrais e bancos centrais</t>
  </si>
  <si>
    <t>do qual, Empresas - PME</t>
  </si>
  <si>
    <t>do qual, Empresas - Financiamento especializado</t>
  </si>
  <si>
    <t>do qual, Empresas - Outros</t>
  </si>
  <si>
    <t>do qual, Retalho – Renováveis elegíveis</t>
  </si>
  <si>
    <t>do qual, Retalho – Outros, PME</t>
  </si>
  <si>
    <t>do qual, Retalho – Outros, não PME</t>
  </si>
  <si>
    <t xml:space="preserve"> Proteção pessoal de crédito (UFCP)</t>
  </si>
  <si>
    <t>do qual, Retalho – Bens imóveis, PME</t>
  </si>
  <si>
    <t>do qual, Retalho – Bens imóveis, não PME</t>
  </si>
  <si>
    <t>Exposição extrapatrimonial</t>
  </si>
  <si>
    <t>Valor de exposição</t>
  </si>
  <si>
    <t>Montante de exposição ponderado pelo risco</t>
  </si>
  <si>
    <t>Exposições sobre private equity</t>
  </si>
  <si>
    <t>Exposições sobre títulos de capital cotados em bolsa</t>
  </si>
  <si>
    <t>Exposições sobre outros títulos de capital</t>
  </si>
  <si>
    <t>Categorias</t>
  </si>
  <si>
    <t>EU-1</t>
  </si>
  <si>
    <t>EU - Método do risco inicial (para derivados)</t>
  </si>
  <si>
    <t>EU-2</t>
  </si>
  <si>
    <t>EU - SA-CCR Simplificado (para derivados)</t>
  </si>
  <si>
    <t>SA-CCR (para derivados)</t>
  </si>
  <si>
    <t>IMM (para derivados e SFT)</t>
  </si>
  <si>
    <t>2a</t>
  </si>
  <si>
    <t>Do qual conjuntos de compensação de operações de financiamento através de valores mobiliários</t>
  </si>
  <si>
    <t>2b</t>
  </si>
  <si>
    <t>Do qual derivados e conjuntos de compensação de derivados e operações de liquidação longa</t>
  </si>
  <si>
    <t>2c</t>
  </si>
  <si>
    <t>Do qual decorrente de conjuntos de compensação contratual entre produtos</t>
  </si>
  <si>
    <t>Método simples baseado em cauções financeiras (para SFT)</t>
  </si>
  <si>
    <t>Método integral baseado em cauções financeiras (para SFT)</t>
  </si>
  <si>
    <t>VaR (Valor em risco) para SFT</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</si>
  <si>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</si>
  <si>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</si>
  <si>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</si>
  <si>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</si>
  <si>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Operações sujeitas ao método alternativo (baseado no método do risco inicial )</t>
  </si>
  <si>
    <t xml:space="preserve">Total de operações sujeitas a requisitos de fundos próprios para o risco de CVA </t>
  </si>
  <si>
    <t xml:space="preserve">Valor total de exposição </t>
  </si>
  <si>
    <t>PD média ponderada da exposição (%)</t>
  </si>
  <si>
    <t>RWEA</t>
  </si>
  <si>
    <t>Densidade dos montantes das exposições ponderados pelo risco</t>
  </si>
  <si>
    <t>Subtotal (classe Instituições)</t>
  </si>
  <si>
    <t>Subtotal (Empresas - PME)</t>
  </si>
  <si>
    <t>Subtotal (Empresas — Crédito especializado)</t>
  </si>
  <si>
    <t>Subtotal (Empresas - Outros)</t>
  </si>
  <si>
    <t>Cauções utilizadas em operações de derivados</t>
  </si>
  <si>
    <t>Cauções utilizadas em SFT</t>
  </si>
  <si>
    <t>Tipo de caução</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</si>
  <si>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</si>
  <si>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</si>
  <si>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</si>
  <si>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</si>
  <si>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</si>
  <si>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</si>
  <si>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</si>
  <si>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</si>
  <si>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</si>
  <si>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</si>
  <si>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</si>
  <si>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Proteção adquirida</t>
  </si>
  <si>
    <t>Proteção vendida</t>
  </si>
  <si>
    <t>Opções de crédito</t>
  </si>
  <si>
    <t>Outros derivados de crédito</t>
  </si>
  <si>
    <t>Total de montantes nocionais</t>
  </si>
  <si>
    <t>Justos valores</t>
  </si>
  <si>
    <t>Justo valor positivo (ativo)</t>
  </si>
  <si>
    <t>Justo valor negativo (passivo)</t>
  </si>
  <si>
    <t>Montantes nocionais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</si>
  <si>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</si>
  <si>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</si>
  <si>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</si>
  <si>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</si>
  <si>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</si>
  <si>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</si>
  <si>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</si>
  <si>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</si>
  <si>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</si>
  <si>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</si>
  <si>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</si>
  <si>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Risco sobre títulos de capital (geral e específico)</t>
  </si>
  <si>
    <t>Risco cambial</t>
  </si>
  <si>
    <t xml:space="preserve">Risco sobre mercadorias </t>
  </si>
  <si>
    <t>Método simplificado</t>
  </si>
  <si>
    <t>Método Delta-plus</t>
  </si>
  <si>
    <t>Método baseado em cenários</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</si>
  <si>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</si>
  <si>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</si>
  <si>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</si>
  <si>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</si>
  <si>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</si>
  <si>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</si>
  <si>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</si>
  <si>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</si>
  <si>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</si>
  <si>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</si>
  <si>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</si>
  <si>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 instituição atua na qualidade de cedente</t>
  </si>
  <si>
    <t>Tradicional</t>
  </si>
  <si>
    <t>STS</t>
  </si>
  <si>
    <t>do qual, SRT</t>
  </si>
  <si>
    <t>Não STS</t>
  </si>
  <si>
    <t>Sintética</t>
  </si>
  <si>
    <t>A instituição atua na qualidade de patrocinador</t>
  </si>
  <si>
    <t>A instituição atua na qualidade de investidor</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</si>
  <si>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</si>
  <si>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</si>
  <si>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</si>
  <si>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</si>
  <si>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</si>
  <si>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</si>
  <si>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</si>
  <si>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</si>
  <si>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Valores de exposição (por escalões de ponderação de risco (RW)/deduções)</t>
  </si>
  <si>
    <t>RW ≤ 20 %</t>
  </si>
  <si>
    <t xml:space="preserve"> RW &gt; 20 % e até 50 %</t>
  </si>
  <si>
    <t xml:space="preserve"> RW &gt; 50 % e até 100 %</t>
  </si>
  <si>
    <t xml:space="preserve"> RW &gt; 100 % e até 1250 %</t>
  </si>
  <si>
    <t>RW 1250 %/deduções</t>
  </si>
  <si>
    <t>Valores de exposição (por abordagem regulamentar)</t>
  </si>
  <si>
    <t>SEC-IRBA</t>
  </si>
  <si>
    <t>SEC-ERBA
(incluindo IAA)</t>
  </si>
  <si>
    <t>SEC-SA</t>
  </si>
  <si>
    <t>RW 1250 %/ deduções</t>
  </si>
  <si>
    <t>Montante de exposição ponderado pelo risco (RWEA)
 (por abordagem regulamentar)</t>
  </si>
  <si>
    <t>Requisito de fundos próprios após aplicação do limite máximo</t>
  </si>
  <si>
    <t>Saldos de caixa em bancos centrais e outros depósitos à ordem</t>
  </si>
  <si>
    <t>Do qual, garantido</t>
  </si>
  <si>
    <t>Requisitos mínimos de capital a cumprir em base consolidada</t>
  </si>
  <si>
    <t>Caixa, saldos de caixa em bancos centrais e outros depósitos à ordem</t>
  </si>
  <si>
    <t xml:space="preserve">Ativos financeiros detidos para negociação </t>
  </si>
  <si>
    <t>Ativos financeiros obrigatoriamente contabilizados pelo justo valor através dos resultados</t>
  </si>
  <si>
    <t>Ativos financeiros pelo justo valor através de outro rendimento integral</t>
  </si>
  <si>
    <t>Ativos financeiros pelo custo amortizado</t>
  </si>
  <si>
    <t>Títulos</t>
  </si>
  <si>
    <t>Aplicações em instituições de crédito</t>
  </si>
  <si>
    <t>Crédito a clientes</t>
  </si>
  <si>
    <t>Derivados - Contabilidade de cobertura</t>
  </si>
  <si>
    <t>Variação do justo valor dos elementos abrangidos pela cobertura de carteira para o risco de taxa de juro</t>
  </si>
  <si>
    <t>Investimentos em subsidiárias, empreendimentos conjuntos e associadas</t>
  </si>
  <si>
    <t>Ativos tangíveis</t>
  </si>
  <si>
    <t>Propriedades de investimento</t>
  </si>
  <si>
    <t>Ativos intangíveis</t>
  </si>
  <si>
    <t xml:space="preserve">Ativos por impostos </t>
  </si>
  <si>
    <t xml:space="preserve">Ativos por impostos correntes </t>
  </si>
  <si>
    <t>Ativos por impostos diferidos</t>
  </si>
  <si>
    <t xml:space="preserve">Outros ativos </t>
  </si>
  <si>
    <t>Ativos não correntes e grupos para alienação classificados como detidos para venda</t>
  </si>
  <si>
    <t>Passivos financeiros detidos para negociação</t>
  </si>
  <si>
    <t>Passivos financeiros mensurados pelo custo amortizado</t>
  </si>
  <si>
    <t>Recursos de Bancos Centrais e de outras instituições de crédito</t>
  </si>
  <si>
    <t>(dos quais: Operações com acordo de recompra)</t>
  </si>
  <si>
    <t>Recursos de clientes</t>
  </si>
  <si>
    <t>Responsabilidades representadas por títulos, Passivos Subordinados e Passivos associados a ativos transferidos</t>
  </si>
  <si>
    <t>Outros passivos financeiros</t>
  </si>
  <si>
    <t>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</si>
  <si>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</si>
  <si>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</si>
  <si>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</si>
  <si>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</si>
  <si>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</si>
  <si>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Outro rendimento integral acumulado</t>
  </si>
  <si>
    <t>Resultados retidos</t>
  </si>
  <si>
    <t xml:space="preserve">Outras reservas </t>
  </si>
  <si>
    <t>Resultados atribuíveis aos acionistas da empresa-mãe</t>
  </si>
  <si>
    <t>Interesses minoritários (interesses que não controlam)</t>
  </si>
  <si>
    <t>Quadro 58 - Modelo EU-SEC4 — Exposições de titularização extra carteira de negociação e requisitos de fundos próprios regulamentares associados — a instituição atua na qualidade de investidor</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</si>
  <si>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</si>
  <si>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</si>
  <si>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</si>
  <si>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</si>
  <si>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Quadro 59 - Modelo EU-SEC5 — Exposições titularizadas pela instituição — Exposições em situação de incumprimento e ajustamentos para riscos de crédito específicos atua na qualidade de investidor atua na qualidade de cedente ou patrocinador</t>
  </si>
  <si>
    <t>Modelo EU-SEC5 — Exposições titularizadas pela instituição — Exposições em situação de incumprimento e ajustamentos para riscos de crédito específicos atua na qualidade de investidor atua na qualidade de cedente ou patrocinador</t>
  </si>
  <si>
    <t>Quadro 37 - Modelo 3 - Informações sobre novos empréstimos e adiantamentos objeto de sistemas de garantia pública no contexto da crise da COVID-19</t>
  </si>
  <si>
    <t xml:space="preserve">Montante escriturado bruto </t>
  </si>
  <si>
    <t xml:space="preserve">Imparidade acumulada, variações negativas acumuladas do justo valor resultantes do risco de crédito </t>
  </si>
  <si>
    <t>Montante máximo da garantia que pode ser considerado</t>
  </si>
  <si>
    <t>Entradas associadas a novos empréstimos</t>
  </si>
  <si>
    <t>Produtivos</t>
  </si>
  <si>
    <t>Garantia pública recebida no contexto da crise da COVID-19</t>
  </si>
  <si>
    <t>Entradas para exposições não produtivas</t>
  </si>
  <si>
    <t>Dos quais:
exposições objeto de medidas de reestruturação</t>
  </si>
  <si>
    <t>Dos quais:
instrumentos com aumento significativo do risco de crédito desde o reconhecimento inicial mas sem imparidade de crédito (Fase 2)</t>
  </si>
  <si>
    <t xml:space="preserve">Dos quais:
probabilidade reduzida de pagamento que não estão vencidos ou estão vencidos há &lt;= 90 dias </t>
  </si>
  <si>
    <t>Novos empréstimos e adiantamentos objeto de sistemas de garantia pública</t>
  </si>
  <si>
    <t>dos quais: famílias</t>
  </si>
  <si>
    <t>dos quais: caucionados por imóveis de habitação</t>
  </si>
  <si>
    <t>dos quais: sociedades não financeiras</t>
  </si>
  <si>
    <t>dos quais: pequenas e médias empresas</t>
  </si>
  <si>
    <t>dos quais: caucionados por imóveis comerciais</t>
  </si>
  <si>
    <t xml:space="preserve">Empréstimos e adiantamentos objeto de moratórias </t>
  </si>
  <si>
    <t xml:space="preserve">Quadro 36 - Modelo 2 - Visão geral das moratórias (legislativas e não legislativas) </t>
  </si>
  <si>
    <t>Dos quais: concedidos</t>
  </si>
  <si>
    <t>Dos quais: moratórias legislativas</t>
  </si>
  <si>
    <t>Dos quais: objeto de moratórias prorrogadas</t>
  </si>
  <si>
    <t>Dos quais: expirados</t>
  </si>
  <si>
    <t>Prazo residual das moratórias</t>
  </si>
  <si>
    <t>&lt;= 3 meses</t>
  </si>
  <si>
    <t>&gt; 3 meses
&lt;= 6 meses</t>
  </si>
  <si>
    <t>&gt; 6 meses
&lt;= 9 meses</t>
  </si>
  <si>
    <t>&gt; 9 meses
&lt;= 12 meses</t>
  </si>
  <si>
    <t>&gt; 12 meses
&lt;= 18 meses</t>
  </si>
  <si>
    <t>&gt; 18 meses</t>
  </si>
  <si>
    <t>EBA\GL\2020\07</t>
  </si>
  <si>
    <t xml:space="preserve">Modelo 2 - Visão geral das moratórias (legislativas e não legislativas) </t>
  </si>
  <si>
    <t>Modelo 3 - Informações sobre novos empréstimos e adiantamentos objeto de sistemas de garantia pública no contexto da crise da COVID-19</t>
  </si>
  <si>
    <t>Modelo EU CC1 - Composição dos fundos próprios regulamentares</t>
  </si>
  <si>
    <t>Quadro 60 - Modelo EU CC1 - Composição dos fundos próprios regulamentares</t>
  </si>
  <si>
    <t>Montantes</t>
  </si>
  <si>
    <t>Fonte com base nos números/letras de referência do balanço de acordo com o perímetro regulamentar de consolidação </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</si>
  <si>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</si>
  <si>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</si>
  <si>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</si>
  <si>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</si>
  <si>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</si>
  <si>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</si>
  <si>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</si>
  <si>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</si>
  <si>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</si>
  <si>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</si>
  <si>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</si>
  <si>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</si>
  <si>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</si>
  <si>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</si>
  <si>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</si>
  <si>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</si>
  <si>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</si>
  <si>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</si>
  <si>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</si>
  <si>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</si>
  <si>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</si>
  <si>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</si>
  <si>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</si>
  <si>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</si>
  <si>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</si>
  <si>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</si>
  <si>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</si>
  <si>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</si>
  <si>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</si>
  <si>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</si>
  <si>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Ativos por impostos diferidos decorrentes de diferenças temporárias (montante acima do limiar de 10 %, líquido do passivo por impostos correspondente, se estiverem preenchidas as condições previstas no artigo 38.º, n.º 3, do CRR)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</si>
  <si>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</si>
  <si>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</si>
  <si>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</si>
  <si>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</si>
  <si>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</si>
  <si>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Deduções dos AT1 elegíveis que excedem os AT1 da instituição (valor negativo)</t>
  </si>
  <si>
    <t>Outros ajustamentos regulamentares</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</si>
  <si>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</si>
  <si>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</si>
  <si>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</si>
  <si>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</si>
  <si>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</si>
  <si>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</si>
  <si>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</si>
  <si>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</si>
  <si>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</si>
  <si>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</si>
  <si>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</si>
  <si>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</si>
  <si>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</si>
  <si>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</si>
  <si>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</si>
  <si>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</si>
  <si>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Deduções dos T2 elegíveis que excedem os T2 da instituição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</si>
  <si>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</si>
  <si>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</si>
  <si>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</si>
  <si>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</si>
  <si>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</si>
  <si>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</si>
  <si>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</si>
  <si>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</si>
  <si>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</si>
  <si>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</si>
  <si>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</si>
  <si>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</si>
  <si>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</si>
  <si>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</si>
  <si>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</si>
  <si>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</si>
  <si>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</si>
  <si>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</si>
  <si>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</si>
  <si>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</si>
  <si>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</si>
  <si>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</si>
  <si>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Rácios e requisitos de fundos próprios, incluindo reservas prudenciais </t>
  </si>
  <si>
    <t>Fundos próprios principais de nível 1</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</si>
  <si>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</si>
  <si>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</si>
  <si>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</si>
  <si>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</si>
  <si>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</si>
  <si>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</si>
  <si>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Fundos próprios principais de nível 1 (em percentagem do montante de exposição ao risco) disponíveis após satisfação dos requisitos mínimos de fundos próprios</t>
  </si>
  <si>
    <t>Montantes abaixo dos limiares de dedução (antes da ponderação pelo risco)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</si>
  <si>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</si>
  <si>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</si>
  <si>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Ativos por impostos diferidos decorrentes de diferenças temporárias (montante abaixo do limiar de 17,65 %, líquido do passivo por impostos correspondente, se estiverem preenchidas as condições previstas no artigo 38.º, n.º 3, do CRR)</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</si>
  <si>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</si>
  <si>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</si>
  <si>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</si>
  <si>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</si>
  <si>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</si>
  <si>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</si>
  <si>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</si>
  <si>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</si>
  <si>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</si>
  <si>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</si>
  <si>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</si>
  <si>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</si>
  <si>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23; 27a; 8</t>
  </si>
  <si>
    <t>46; 48; 49</t>
  </si>
  <si>
    <t>5a</t>
  </si>
  <si>
    <t>2</t>
  </si>
  <si>
    <t>3; 11</t>
  </si>
  <si>
    <t>8; 10</t>
  </si>
  <si>
    <t>8; 11; 12</t>
  </si>
  <si>
    <t>22; 24</t>
  </si>
  <si>
    <t>O Grupo Novo Banco, nos termos do artº 473-A da CRR, optou, no inicio de 2018, por considerar a componente estática estipulada para o reconhecimento faseado dos impactos resultantes da introdução da IFRS 9 quanto às perdas de crédito esperadas, no cálculo dos seus rácios de capital e de alavancagem. Adicionalmente, na sequência da entrada em vigor do Regulamento (UE) 2020/873 (“CRR Quick Fix”) do Parlamento Europeu e do Conselho que alterou a CRR em reação à crise provocada pela COVID-19, o Grupo NB aderiu em 2020 à opção dinâmica, opção que permite a consideração faseada dos aumentos súbitos de provisões para ECL ocorrido desde o início da crise no cálculo dos fundos próprios.</t>
  </si>
  <si>
    <t>5; 34; 48</t>
  </si>
  <si>
    <t>15; 26</t>
  </si>
  <si>
    <t>10; 21; 25</t>
  </si>
  <si>
    <t>4; 5</t>
  </si>
  <si>
    <t>Exposição futura potencial (PFE)</t>
  </si>
  <si>
    <t>2021-12</t>
  </si>
  <si>
    <r>
      <t>do qual: método básico IRB (F-IRB)</t>
    </r>
    <r>
      <rPr>
        <vertAlign val="superscript"/>
        <sz val="9"/>
        <color rgb="FF475C6D"/>
        <rFont val="Arial"/>
        <family val="2"/>
      </rPr>
      <t xml:space="preserve"> </t>
    </r>
  </si>
  <si>
    <r>
      <t>Montante da posição ponderada pelo risco</t>
    </r>
    <r>
      <rPr>
        <b/>
        <vertAlign val="superscript"/>
        <sz val="10"/>
        <color rgb="FF475C6D"/>
        <rFont val="Arial"/>
        <family val="2"/>
      </rPr>
      <t>(1)</t>
    </r>
  </si>
  <si>
    <r>
      <rPr>
        <vertAlign val="superscript"/>
        <sz val="9"/>
        <color rgb="FF475C6D"/>
        <rFont val="Arial"/>
        <family val="2"/>
      </rPr>
      <t>(1)</t>
    </r>
    <r>
      <rPr>
        <sz val="9"/>
        <color rgb="FF475C6D"/>
        <rFont val="Arial"/>
        <family val="2"/>
      </rPr>
      <t xml:space="preserve"> Incluem-se apenas posições ponderadas pelo risco enquadradas nos métodos IRB </t>
    </r>
    <r>
      <rPr>
        <i/>
        <sz val="9"/>
        <color rgb="FF475C6D"/>
        <rFont val="Arial"/>
        <family val="2"/>
      </rPr>
      <t>foundation</t>
    </r>
    <r>
      <rPr>
        <sz val="9"/>
        <color rgb="FF475C6D"/>
        <rFont val="Arial"/>
        <family val="2"/>
      </rPr>
      <t xml:space="preserve"> e </t>
    </r>
    <r>
      <rPr>
        <i/>
        <sz val="9"/>
        <color rgb="FF475C6D"/>
        <rFont val="Arial"/>
        <family val="2"/>
      </rPr>
      <t>advanced</t>
    </r>
    <r>
      <rPr>
        <sz val="9"/>
        <color rgb="FF475C6D"/>
        <rFont val="Arial"/>
        <family val="2"/>
      </rPr>
      <t xml:space="preserve"> com excepção das posições sujeitas a risco de crédito de contraparte.</t>
    </r>
  </si>
  <si>
    <r>
      <t xml:space="preserve">Escala de PD 
</t>
    </r>
    <r>
      <rPr>
        <sz val="10"/>
        <color rgb="FF475C6D"/>
        <rFont val="Arial"/>
        <family val="2"/>
      </rPr>
      <t>(%)</t>
    </r>
  </si>
  <si>
    <r>
      <t>100,00 (</t>
    </r>
    <r>
      <rPr>
        <i/>
        <sz val="9"/>
        <color rgb="FF475C6D"/>
        <rFont val="Arial"/>
        <family val="2"/>
      </rPr>
      <t>por defeito</t>
    </r>
    <r>
      <rPr>
        <sz val="9"/>
        <color rgb="FF475C6D"/>
        <rFont val="Arial"/>
        <family val="2"/>
      </rPr>
      <t>)</t>
    </r>
  </si>
  <si>
    <r>
      <t xml:space="preserve">Prazo médio de vencimento ponderado pela posição em risco 
</t>
    </r>
    <r>
      <rPr>
        <sz val="10"/>
        <color rgb="FF475C6D"/>
        <rFont val="Arial"/>
        <family val="2"/>
      </rPr>
      <t>(dias)</t>
    </r>
  </si>
  <si>
    <r>
      <t xml:space="preserve">100.00% </t>
    </r>
    <r>
      <rPr>
        <i/>
        <sz val="9"/>
        <color rgb="FF475C6D"/>
        <rFont val="Arial"/>
        <family val="2"/>
      </rPr>
      <t>(incumprimento)</t>
    </r>
  </si>
  <si>
    <r>
      <rPr>
        <sz val="10"/>
        <color rgb="FF475C6D"/>
        <rFont val="Arial"/>
        <family val="2"/>
      </rPr>
      <t xml:space="preserve">Do qual </t>
    </r>
    <r>
      <rPr>
        <b/>
        <sz val="10"/>
        <color rgb="FF475C6D"/>
        <rFont val="Arial"/>
        <family val="2"/>
      </rPr>
      <t xml:space="preserve">garantido por caução </t>
    </r>
  </si>
  <si>
    <r>
      <rPr>
        <sz val="10"/>
        <color rgb="FF475C6D"/>
        <rFont val="Arial"/>
        <family val="2"/>
      </rPr>
      <t xml:space="preserve">Do qual </t>
    </r>
    <r>
      <rPr>
        <b/>
        <sz val="10"/>
        <color rgb="FF475C6D"/>
        <rFont val="Arial"/>
        <family val="2"/>
      </rPr>
      <t>garantido por garantias financeiras</t>
    </r>
  </si>
  <si>
    <r>
      <rPr>
        <sz val="10"/>
        <color rgb="FF475C6D"/>
        <rFont val="Arial"/>
        <family val="2"/>
      </rPr>
      <t xml:space="preserve">Do qual </t>
    </r>
    <r>
      <rPr>
        <b/>
        <sz val="10"/>
        <color rgb="FF475C6D"/>
        <rFont val="Arial"/>
        <family val="2"/>
      </rPr>
      <t>garantido por derivados de crédito</t>
    </r>
  </si>
  <si>
    <r>
      <t>Produtos</t>
    </r>
    <r>
      <rPr>
        <b/>
        <i/>
        <sz val="10"/>
        <color rgb="FF475C6D"/>
        <rFont val="Arial"/>
        <family val="2"/>
      </rPr>
      <t xml:space="preserve"> Outright</t>
    </r>
  </si>
  <si>
    <r>
      <t xml:space="preserve">Pilar 2 </t>
    </r>
    <r>
      <rPr>
        <vertAlign val="superscript"/>
        <sz val="9"/>
        <color rgb="FF475C6D"/>
        <rFont val="Arial"/>
        <family val="2"/>
      </rPr>
      <t>(1)</t>
    </r>
  </si>
  <si>
    <r>
      <t>Reservas</t>
    </r>
    <r>
      <rPr>
        <vertAlign val="superscript"/>
        <sz val="9"/>
        <color rgb="FF475C6D"/>
        <rFont val="Arial"/>
        <family val="2"/>
      </rPr>
      <t xml:space="preserve"> (2)</t>
    </r>
  </si>
  <si>
    <r>
      <t xml:space="preserve">Valor total não ponderado
</t>
    </r>
    <r>
      <rPr>
        <sz val="10"/>
        <color rgb="FF475C6D"/>
        <rFont val="Arial"/>
        <family val="2"/>
      </rPr>
      <t>(média)</t>
    </r>
  </si>
  <si>
    <r>
      <t xml:space="preserve">Valor total ponderado
</t>
    </r>
    <r>
      <rPr>
        <sz val="10"/>
        <color rgb="FF475C6D"/>
        <rFont val="Arial"/>
        <family val="2"/>
      </rPr>
      <t>(média)</t>
    </r>
  </si>
  <si>
    <r>
      <t xml:space="preserve">Outros </t>
    </r>
    <r>
      <rPr>
        <vertAlign val="superscript"/>
        <sz val="9"/>
        <color rgb="FF475C6D"/>
        <rFont val="Arial"/>
        <family val="2"/>
      </rPr>
      <t>(2)</t>
    </r>
  </si>
  <si>
    <r>
      <rPr>
        <vertAlign val="superscript"/>
        <sz val="8"/>
        <color rgb="FF475C6D"/>
        <rFont val="Arial"/>
        <family val="2"/>
      </rPr>
      <t>(1)</t>
    </r>
    <r>
      <rPr>
        <sz val="8"/>
        <color rgb="FF475C6D"/>
        <rFont val="Arial"/>
        <family val="2"/>
      </rPr>
      <t xml:space="preserve"> Inclui as posições em risco relevantes de risco de crédito, risco de mercado e posições de titularização na carteira bancária, de acordo com o número 4 do artigo 140º da CRD IV.</t>
    </r>
    <r>
      <rPr>
        <vertAlign val="superscript"/>
        <sz val="8"/>
        <color rgb="FF475C6D"/>
        <rFont val="Arial"/>
        <family val="2"/>
      </rPr>
      <t xml:space="preserve">
(2)</t>
    </r>
    <r>
      <rPr>
        <sz val="8"/>
        <color rgb="FF475C6D"/>
        <rFont val="Arial"/>
        <family val="2"/>
      </rPr>
      <t xml:space="preserve"> Somatório de posições em risco relevantes para apuramento da reserva contracíclica com ponderação dos requisitos de fundos próprios inferior a 0,01%, em que a autoridade designada do país em causa não estabeleceu uma taxa de reserva contracíclica para o país.</t>
    </r>
  </si>
  <si>
    <r>
      <t xml:space="preserve">Sem atraso ou em atraso </t>
    </r>
    <r>
      <rPr>
        <b/>
        <sz val="9"/>
        <color rgb="FF475C6D"/>
        <rFont val="Calibri"/>
        <family val="2"/>
      </rPr>
      <t>≤</t>
    </r>
    <r>
      <rPr>
        <b/>
        <sz val="9"/>
        <color rgb="FF475C6D"/>
        <rFont val="Arial"/>
        <family val="2"/>
      </rPr>
      <t xml:space="preserve"> 30 dias</t>
    </r>
  </si>
  <si>
    <r>
      <t xml:space="preserve">Em atraso &gt; 30 dias </t>
    </r>
    <r>
      <rPr>
        <b/>
        <sz val="9"/>
        <color rgb="FF475C6D"/>
        <rFont val="Calibri"/>
        <family val="2"/>
      </rPr>
      <t>≤</t>
    </r>
    <r>
      <rPr>
        <b/>
        <sz val="8.1"/>
        <color rgb="FF475C6D"/>
        <rFont val="Arial"/>
        <family val="2"/>
      </rPr>
      <t xml:space="preserve"> </t>
    </r>
    <r>
      <rPr>
        <b/>
        <sz val="9"/>
        <color rgb="FF475C6D"/>
        <rFont val="Arial"/>
        <family val="2"/>
      </rPr>
      <t>90 dias</t>
    </r>
  </si>
  <si>
    <r>
      <t xml:space="preserve">Probabilidade reduzida de pagamento que não está em atraso ou em atraso há  </t>
    </r>
    <r>
      <rPr>
        <b/>
        <sz val="9"/>
        <color rgb="FF475C6D"/>
        <rFont val="Calibri"/>
        <family val="2"/>
      </rPr>
      <t>≤</t>
    </r>
    <r>
      <rPr>
        <b/>
        <sz val="9"/>
        <color rgb="FF475C6D"/>
        <rFont val="Arial"/>
        <family val="2"/>
      </rPr>
      <t xml:space="preserve"> 90 dias</t>
    </r>
  </si>
  <si>
    <r>
      <t xml:space="preserve">Das quais, </t>
    </r>
    <r>
      <rPr>
        <b/>
        <i/>
        <sz val="9"/>
        <color rgb="FF475C6D"/>
        <rFont val="Arial"/>
        <family val="2"/>
      </rPr>
      <t>stage</t>
    </r>
    <r>
      <rPr>
        <b/>
        <sz val="9"/>
        <color rgb="FF475C6D"/>
        <rFont val="Arial"/>
        <family val="2"/>
      </rPr>
      <t xml:space="preserve"> 1</t>
    </r>
  </si>
  <si>
    <r>
      <t xml:space="preserve">Das quais, </t>
    </r>
    <r>
      <rPr>
        <b/>
        <i/>
        <sz val="9"/>
        <color rgb="FF475C6D"/>
        <rFont val="Arial"/>
        <family val="2"/>
      </rPr>
      <t>stage</t>
    </r>
    <r>
      <rPr>
        <b/>
        <sz val="9"/>
        <color rgb="FF475C6D"/>
        <rFont val="Arial"/>
        <family val="2"/>
      </rPr>
      <t xml:space="preserve"> 2</t>
    </r>
  </si>
  <si>
    <r>
      <t xml:space="preserve">Das quais, </t>
    </r>
    <r>
      <rPr>
        <b/>
        <i/>
        <sz val="9"/>
        <color rgb="FF475C6D"/>
        <rFont val="Arial"/>
        <family val="2"/>
      </rPr>
      <t>stage</t>
    </r>
    <r>
      <rPr>
        <b/>
        <sz val="9"/>
        <color rgb="FF475C6D"/>
        <rFont val="Arial"/>
        <family val="2"/>
      </rPr>
      <t xml:space="preserve"> 3</t>
    </r>
  </si>
  <si>
    <r>
      <t xml:space="preserve">Dos quais, em atraso &gt; 30 dias </t>
    </r>
    <r>
      <rPr>
        <sz val="9"/>
        <color rgb="FF475C6D"/>
        <rFont val="Calibri"/>
        <family val="2"/>
      </rPr>
      <t>≤</t>
    </r>
    <r>
      <rPr>
        <sz val="9"/>
        <color rgb="FF475C6D"/>
        <rFont val="Arial"/>
        <family val="2"/>
      </rPr>
      <t xml:space="preserve"> 90 dias</t>
    </r>
  </si>
  <si>
    <r>
      <t xml:space="preserve">Do qual, instrumentos com um LTV &gt; 60% e </t>
    </r>
    <r>
      <rPr>
        <sz val="10"/>
        <color rgb="FF475C6D"/>
        <rFont val="Calibri"/>
        <family val="2"/>
      </rPr>
      <t>≤</t>
    </r>
    <r>
      <rPr>
        <sz val="10"/>
        <color rgb="FF475C6D"/>
        <rFont val="Arial"/>
        <family val="2"/>
      </rPr>
      <t xml:space="preserve"> 80%</t>
    </r>
  </si>
  <si>
    <r>
      <t xml:space="preserve">Do qual, instrumentos com um LTV &gt; 80% e </t>
    </r>
    <r>
      <rPr>
        <sz val="10"/>
        <color rgb="FF475C6D"/>
        <rFont val="Calibri"/>
        <family val="2"/>
      </rPr>
      <t>≤</t>
    </r>
    <r>
      <rPr>
        <sz val="10"/>
        <color rgb="FF475C6D"/>
        <rFont val="Arial"/>
        <family val="2"/>
      </rPr>
      <t xml:space="preserve"> 100%</t>
    </r>
  </si>
  <si>
    <r>
      <t xml:space="preserve">Reestruturado </t>
    </r>
    <r>
      <rPr>
        <sz val="10"/>
        <color rgb="FF475C6D"/>
        <rFont val="Calibri"/>
        <family val="2"/>
      </rPr>
      <t>≤</t>
    </r>
    <r>
      <rPr>
        <sz val="10"/>
        <color rgb="FF475C6D"/>
        <rFont val="Arial"/>
        <family val="2"/>
      </rPr>
      <t xml:space="preserve"> 2 anos</t>
    </r>
  </si>
  <si>
    <r>
      <t xml:space="preserve">Reestruturado&gt; 2 anos  </t>
    </r>
    <r>
      <rPr>
        <sz val="10"/>
        <color rgb="FF475C6D"/>
        <rFont val="Calibri"/>
        <family val="2"/>
      </rPr>
      <t>≤</t>
    </r>
    <r>
      <rPr>
        <sz val="10"/>
        <color rgb="FF475C6D"/>
        <rFont val="Arial"/>
        <family val="2"/>
      </rPr>
      <t xml:space="preserve"> 5 anos</t>
    </r>
  </si>
  <si>
    <r>
      <t xml:space="preserve">Reestruturado </t>
    </r>
    <r>
      <rPr>
        <sz val="10"/>
        <color rgb="FF475C6D"/>
        <rFont val="Calibri"/>
        <family val="2"/>
      </rPr>
      <t>&gt; 5</t>
    </r>
    <r>
      <rPr>
        <sz val="10"/>
        <color rgb="FF475C6D"/>
        <rFont val="Arial"/>
        <family val="2"/>
      </rPr>
      <t xml:space="preserve"> anos</t>
    </r>
  </si>
  <si>
    <r>
      <rPr>
        <b/>
        <sz val="10"/>
        <color rgb="FF475C6D"/>
        <rFont val="Calibri"/>
        <family val="2"/>
      </rPr>
      <t>≤</t>
    </r>
    <r>
      <rPr>
        <b/>
        <sz val="10"/>
        <color rgb="FF475C6D"/>
        <rFont val="Arial"/>
        <family val="2"/>
      </rPr>
      <t xml:space="preserve">  1 ano</t>
    </r>
  </si>
  <si>
    <r>
      <rPr>
        <b/>
        <sz val="10"/>
        <color rgb="FF475C6D"/>
        <rFont val="Calibri"/>
        <family val="2"/>
      </rPr>
      <t>&gt; 1 ano ≤</t>
    </r>
    <r>
      <rPr>
        <b/>
        <sz val="10"/>
        <color rgb="FF475C6D"/>
        <rFont val="Arial"/>
        <family val="2"/>
      </rPr>
      <t xml:space="preserve">  5 anos</t>
    </r>
  </si>
  <si>
    <r>
      <t xml:space="preserve">RWEA com efeitos de substituição
</t>
    </r>
    <r>
      <rPr>
        <sz val="10"/>
        <color rgb="FF475C6D"/>
        <rFont val="Arial"/>
        <family val="2"/>
      </rPr>
      <t>(efeitos de redução e de substituição)</t>
    </r>
    <r>
      <rPr>
        <b/>
        <sz val="10"/>
        <color rgb="FF475C6D"/>
        <rFont val="Arial"/>
        <family val="2"/>
      </rPr>
      <t xml:space="preserve">
</t>
    </r>
  </si>
  <si>
    <r>
      <t xml:space="preserve"> Parte das exposições cobertas por </t>
    </r>
    <r>
      <rPr>
        <b/>
        <sz val="10"/>
        <color rgb="FF475C6D"/>
        <rFont val="Arial"/>
        <family val="2"/>
      </rPr>
      <t>cauções financeiras (% )</t>
    </r>
  </si>
  <si>
    <r>
      <t xml:space="preserve">Parte das exposições cobertas por </t>
    </r>
    <r>
      <rPr>
        <b/>
        <sz val="10"/>
        <color rgb="FF475C6D"/>
        <rFont val="Arial"/>
        <family val="2"/>
      </rPr>
      <t>outras cauções elegíveis (%)</t>
    </r>
  </si>
  <si>
    <r>
      <t xml:space="preserve">Parte das exposições cobertas por </t>
    </r>
    <r>
      <rPr>
        <b/>
        <sz val="10"/>
        <color rgb="FF475C6D"/>
        <rFont val="Arial"/>
        <family val="2"/>
      </rPr>
      <t>outras proteções reais de crédito (%)</t>
    </r>
  </si>
  <si>
    <r>
      <t xml:space="preserve">
Parte das exposições cobertas por </t>
    </r>
    <r>
      <rPr>
        <b/>
        <sz val="10"/>
        <color rgb="FF475C6D"/>
        <rFont val="Arial"/>
        <family val="2"/>
      </rPr>
      <t>garantias (% )</t>
    </r>
  </si>
  <si>
    <r>
      <t xml:space="preserve">Parte das exposições cobertas por </t>
    </r>
    <r>
      <rPr>
        <b/>
        <sz val="10"/>
        <color rgb="FF475C6D"/>
        <rFont val="Arial"/>
        <family val="2"/>
      </rPr>
      <t>derivados de crédito (% )</t>
    </r>
  </si>
  <si>
    <r>
      <t xml:space="preserve">Parte das exposições cobertas por </t>
    </r>
    <r>
      <rPr>
        <b/>
        <sz val="10"/>
        <color rgb="FF475C6D"/>
        <rFont val="Arial"/>
        <family val="2"/>
      </rPr>
      <t>cauções de bens imóveis (% )</t>
    </r>
  </si>
  <si>
    <r>
      <t xml:space="preserve">Parte das exposições cobertas por </t>
    </r>
    <r>
      <rPr>
        <b/>
        <sz val="10"/>
        <color rgb="FF475C6D"/>
        <rFont val="Arial"/>
        <family val="2"/>
      </rPr>
      <t>créditos a receber (% )</t>
    </r>
  </si>
  <si>
    <r>
      <t xml:space="preserve">Parte das exposições cobertas por </t>
    </r>
    <r>
      <rPr>
        <b/>
        <sz val="10"/>
        <color rgb="FF475C6D"/>
        <rFont val="Arial"/>
        <family val="2"/>
      </rPr>
      <t>outras cauções de bens físicos (%)</t>
    </r>
  </si>
  <si>
    <r>
      <t xml:space="preserve">Parte das exposições cobertas por </t>
    </r>
    <r>
      <rPr>
        <b/>
        <sz val="10"/>
        <color rgb="FF475C6D"/>
        <rFont val="Arial"/>
        <family val="2"/>
      </rPr>
      <t>depósitos em numerário (%)</t>
    </r>
  </si>
  <si>
    <r>
      <t xml:space="preserve">Parte das exposições cobertas por </t>
    </r>
    <r>
      <rPr>
        <b/>
        <sz val="10"/>
        <color rgb="FF475C6D"/>
        <rFont val="Arial"/>
        <family val="2"/>
      </rPr>
      <t>apólices de seguro de vida (%)</t>
    </r>
  </si>
  <si>
    <r>
      <t xml:space="preserve">Parte das exposições cobertas por </t>
    </r>
    <r>
      <rPr>
        <b/>
        <sz val="10"/>
        <color rgb="FF475C6D"/>
        <rFont val="Arial"/>
        <family val="2"/>
      </rPr>
      <t>instrumentos detidos por um terceiro (%)</t>
    </r>
  </si>
  <si>
    <r>
      <rPr>
        <i/>
        <sz val="10"/>
        <color rgb="FF475C6D"/>
        <rFont val="Arial"/>
        <family val="2"/>
      </rPr>
      <t>Swaps</t>
    </r>
    <r>
      <rPr>
        <sz val="10"/>
        <color rgb="FF475C6D"/>
        <rFont val="Arial"/>
        <family val="2"/>
      </rPr>
      <t xml:space="preserve"> de risco de incumprimento uninominais</t>
    </r>
  </si>
  <si>
    <r>
      <rPr>
        <i/>
        <sz val="10"/>
        <color rgb="FF475C6D"/>
        <rFont val="Arial"/>
        <family val="2"/>
      </rPr>
      <t>Swaps</t>
    </r>
    <r>
      <rPr>
        <sz val="10"/>
        <color rgb="FF475C6D"/>
        <rFont val="Arial"/>
        <family val="2"/>
      </rPr>
      <t xml:space="preserve"> de risco de incumprimento indiciais</t>
    </r>
  </si>
  <si>
    <r>
      <rPr>
        <i/>
        <sz val="10"/>
        <color rgb="FF475C6D"/>
        <rFont val="Arial"/>
        <family val="2"/>
      </rPr>
      <t>Swaps</t>
    </r>
    <r>
      <rPr>
        <sz val="10"/>
        <color rgb="FF475C6D"/>
        <rFont val="Arial"/>
        <family val="2"/>
      </rPr>
      <t xml:space="preserve"> de retorno total</t>
    </r>
  </si>
  <si>
    <t>2021-09</t>
  </si>
  <si>
    <t>Trimestre findo em (31 December 2021)</t>
  </si>
  <si>
    <r>
      <rPr>
        <vertAlign val="superscript"/>
        <sz val="8"/>
        <color rgb="FF475C6D"/>
        <rFont val="Arial"/>
        <family val="2"/>
      </rPr>
      <t>(2)</t>
    </r>
    <r>
      <rPr>
        <sz val="8"/>
        <color rgb="FF475C6D"/>
        <rFont val="Arial"/>
        <family val="2"/>
      </rPr>
      <t xml:space="preserve"> Engloba:
- Reserva de conservação de capital de 2,5%. Cumprimento suspenso temporariamente nos termos das medidas de supervisão em reação ao COVID-19.
- Reserva contra-cíclica atualmente fixada em 0% em Portugal tem o valor de 0,0154% no caso do Grupo NB.
A reserva O-SII passou a partir do início de 2020 a ser cumprida apenas ao nível consolidado (LSF Nani Investments S.à.r.l.).</t>
    </r>
  </si>
  <si>
    <t>2020-06</t>
  </si>
  <si>
    <r>
      <t>Outros</t>
    </r>
    <r>
      <rPr>
        <vertAlign val="superscript"/>
        <sz val="10"/>
        <color rgb="FF475C6D"/>
        <rFont val="Arial"/>
        <family val="2"/>
      </rPr>
      <t xml:space="preserve"> (3)</t>
    </r>
  </si>
  <si>
    <t>Exposições
extrapatrimoniais</t>
  </si>
  <si>
    <t>Modelo EU CR10 — Exposições em financiamento especializado e títulos de capital no âmbito do método de ponderação de risco simples</t>
  </si>
  <si>
    <t>Quadro 23 - Modelo EU CR10 — Exposições em financiamento especializado e títulos de capital no âmbito do método de ponderação de risco simples</t>
  </si>
  <si>
    <t>Agricultura, silvicultura e pescas</t>
  </si>
  <si>
    <t>1º semestre de 2022</t>
  </si>
  <si>
    <t>2022-06</t>
  </si>
  <si>
    <t>Montante de exposição ponderado pelo risco no final do período de relato anterior (em 31.03.2022)</t>
  </si>
  <si>
    <t>Montante de exposição ponderado pelo risco no final do período de relato (em 30.06.2022)</t>
  </si>
  <si>
    <t>2022-03</t>
  </si>
  <si>
    <r>
      <t>Ativos por impostos diferidos</t>
    </r>
    <r>
      <rPr>
        <vertAlign val="superscript"/>
        <sz val="10"/>
        <color rgb="FF475C6D"/>
        <rFont val="Arial"/>
        <family val="2"/>
      </rPr>
      <t>(1)</t>
    </r>
  </si>
  <si>
    <r>
      <rPr>
        <vertAlign val="superscript"/>
        <sz val="9"/>
        <color rgb="FF475C6D"/>
        <rFont val="Arial"/>
        <family val="2"/>
      </rPr>
      <t>(1)</t>
    </r>
    <r>
      <rPr>
        <sz val="9"/>
        <color rgb="FF475C6D"/>
        <rFont val="Arial"/>
        <family val="2"/>
      </rPr>
      <t xml:space="preserve"> Engloba ativos por impostos diferidos que dependem rendibilidade futura e não decorrem de diferenças temporárias (prejuizos fiscais reportáveis) e parte dos ativos por impostos diferidos que dependem rendibilidade futura e decorrem diferenças temporárias não abrangidos pela lei 61/2014.</t>
    </r>
  </si>
  <si>
    <r>
      <rPr>
        <vertAlign val="superscript"/>
        <sz val="9"/>
        <color rgb="FF475C6D"/>
        <rFont val="Arial"/>
        <family val="2"/>
      </rPr>
      <t>(1)</t>
    </r>
    <r>
      <rPr>
        <sz val="9"/>
        <color rgb="FF475C6D"/>
        <rFont val="Arial"/>
        <family val="2"/>
      </rPr>
      <t xml:space="preserve"> Desde o final de 2020 engloba montante referente ao backstop e adicionalmente os ajustamentos ao CCA a receber, refletido ao nível das reservas, e não recebido do Fundo de Resolução.</t>
    </r>
  </si>
  <si>
    <t>Requisitos de capital para 2022 (SREP)</t>
  </si>
  <si>
    <r>
      <t xml:space="preserve">Valores junho 2022 </t>
    </r>
    <r>
      <rPr>
        <b/>
        <i/>
        <sz val="9"/>
        <color rgb="FF475C6D"/>
        <rFont val="Arial"/>
        <family val="2"/>
      </rPr>
      <t>phased-in</t>
    </r>
  </si>
  <si>
    <t>Requisitos de capital para 2022 considerando medidas de supervisão em reação ao COVID-19</t>
  </si>
  <si>
    <r>
      <rPr>
        <vertAlign val="superscript"/>
        <sz val="8"/>
        <color rgb="FF475C6D"/>
        <rFont val="Arial"/>
        <family val="2"/>
      </rPr>
      <t xml:space="preserve">(1) </t>
    </r>
    <r>
      <rPr>
        <sz val="8"/>
        <color rgb="FF475C6D"/>
        <rFont val="Arial"/>
        <family val="2"/>
      </rPr>
      <t>Requisito de pilar 2 mandatório. Na sequência da divulgação pelo BCE das medidas de supervisão em reação ao COVID-19 em março de 2020, o requisito de pilar 2 mandatório,  estipulado em 3% para 2022, passou a poder ser assegurado pelos vários elementos de fundos próprios nas seguintes proporções: CET1  56,25%, AT1 18,75% e T2 25%.</t>
    </r>
  </si>
  <si>
    <t>RW 1250 %</t>
  </si>
  <si>
    <t xml:space="preserve">do qual: 1250 % </t>
  </si>
  <si>
    <t>Do qual, garantido por bens imóveis</t>
  </si>
  <si>
    <t>3</t>
  </si>
  <si>
    <t>15; 27a</t>
  </si>
  <si>
    <t>Com o objetivo de atenuar os efeitos da pandemia COVID-19 na economia, o Governo Português estabeleceu linhas de financiamento à economia para apoiar a tesouraria das empresas em condições favoráveis. Estas linhas de financiamento foram implementadas e concedidas pelas Instituições Financeiras de forma faseada. As linhas dispõem de garantia autónoma prestada pelas Sociedade de Garantia Mútua (entre 80% e 90% do montante financiado) e dispõem de prazos de reembolso e a possibilidade de períodos de carência máximos alargados.</t>
  </si>
  <si>
    <r>
      <t xml:space="preserve">Rácio de Cobertura de Liquidez </t>
    </r>
    <r>
      <rPr>
        <b/>
        <sz val="9"/>
        <color rgb="FF475C6D"/>
        <rFont val="Arial"/>
        <family val="2"/>
      </rPr>
      <t>(1)</t>
    </r>
  </si>
  <si>
    <r>
      <rPr>
        <vertAlign val="superscript"/>
        <sz val="11"/>
        <color rgb="FF475C6D"/>
        <rFont val="Arial"/>
        <family val="2"/>
      </rPr>
      <t>(1)</t>
    </r>
    <r>
      <rPr>
        <vertAlign val="superscript"/>
        <sz val="10"/>
        <color rgb="FF475C6D"/>
        <rFont val="Arial"/>
        <family val="2"/>
      </rPr>
      <t xml:space="preserve"> </t>
    </r>
    <r>
      <rPr>
        <sz val="10"/>
        <color rgb="FF475C6D"/>
        <rFont val="Arial"/>
        <family val="2"/>
      </rPr>
      <t>Médias simples das observações de fim de mês ao longo dos doze meses que precedem o final de cada trimestre.</t>
    </r>
  </si>
  <si>
    <t>Alpha utilizado para calcular o valor de exposição regulamentar</t>
  </si>
  <si>
    <t>Valor de exposição antes de CRM</t>
  </si>
  <si>
    <t>Valor de exposição após CRM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</si>
</sst>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_-* #,##0.0\ _€_-;\-* #,##0.0\ _€_-;_-* &quot;-&quot;??\ _€_-;_-@_-"/>
    <numFmt numFmtId="221" formatCode="#,##0.0000"/>
  </numFmts>
  <fonts count="187">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sz val="9"/>
      <color rgb="FFFF0000"/>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i/>
      <u/>
      <sz val="9"/>
      <color theme="9" tint="-0.249977111117893"/>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sz val="9"/>
      <color theme="9" tint="-0.249977111117893"/>
      <name val="Calibri"/>
      <family val="2"/>
      <scheme val="minor"/>
    </font>
    <font>
      <sz val="8"/>
      <name val="Arial"/>
      <family val="2"/>
    </font>
    <font>
      <i/>
      <sz val="10"/>
      <color theme="1"/>
      <name val="Calibri"/>
      <family val="2"/>
      <scheme val="minor"/>
    </font>
    <font>
      <b/>
      <sz val="10"/>
      <color theme="1"/>
      <name val="Calibri"/>
      <family val="2"/>
      <scheme val="minor"/>
    </font>
    <font>
      <sz val="12"/>
      <color rgb="FF242424"/>
      <name val="Segoe UI"/>
      <family val="2"/>
    </font>
    <font>
      <sz val="11"/>
      <color theme="1" tint="0.34998626667073579"/>
      <name val="Calibri"/>
      <family val="2"/>
      <scheme val="minor"/>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vertAlign val="superscript"/>
      <sz val="8"/>
      <color rgb="FF475C6D"/>
      <name val="Arial"/>
      <family val="2"/>
    </font>
    <font>
      <sz val="11"/>
      <color rgb="FF475C6D"/>
      <name val="Calibri"/>
      <family val="2"/>
      <scheme val="minor"/>
    </font>
    <font>
      <b/>
      <sz val="9"/>
      <color rgb="FF475C6D"/>
      <name val="Calibri"/>
      <family val="2"/>
    </font>
    <font>
      <b/>
      <sz val="8.1"/>
      <color rgb="FF475C6D"/>
      <name val="Arial"/>
      <family val="2"/>
    </font>
    <font>
      <sz val="9"/>
      <color rgb="FF475C6D"/>
      <name val="Calibri"/>
      <family val="2"/>
      <scheme val="minor"/>
    </font>
    <font>
      <sz val="9"/>
      <color rgb="FF475C6D"/>
      <name val="Calibri"/>
      <family val="2"/>
    </font>
    <font>
      <sz val="10"/>
      <color rgb="FF475C6D"/>
      <name val="Calibri"/>
      <family val="2"/>
    </font>
    <font>
      <b/>
      <sz val="10"/>
      <color rgb="FF475C6D"/>
      <name val="Calibri"/>
      <family val="2"/>
    </font>
    <font>
      <i/>
      <sz val="11"/>
      <color rgb="FF475C6D"/>
      <name val="Calibri"/>
      <family val="2"/>
      <scheme val="minor"/>
    </font>
    <font>
      <b/>
      <sz val="11"/>
      <color rgb="FF475C6D"/>
      <name val="Calibri"/>
      <family val="2"/>
      <scheme val="minor"/>
    </font>
    <font>
      <sz val="14"/>
      <color rgb="FF00989F"/>
      <name val="Arial"/>
      <family val="2"/>
    </font>
    <font>
      <b/>
      <sz val="10"/>
      <color theme="0"/>
      <name val="Arial"/>
      <family val="2"/>
    </font>
    <font>
      <u/>
      <sz val="11"/>
      <color theme="10"/>
      <name val="Calibri"/>
      <family val="2"/>
      <scheme val="minor"/>
    </font>
    <font>
      <vertAlign val="superscript"/>
      <sz val="11"/>
      <color rgb="FF475C6D"/>
      <name val="Arial"/>
      <family val="2"/>
    </font>
  </fonts>
  <fills count="9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style="dashed">
        <color rgb="FF99CC00"/>
      </top>
      <bottom style="medium">
        <color rgb="FF99CC00"/>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style="dashed">
        <color rgb="FF99CC00"/>
      </top>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s>
  <cellStyleXfs count="35670">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1"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1" fillId="0" borderId="0"/>
    <xf numFmtId="0" fontId="142"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1"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5"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934">
    <xf numFmtId="0" fontId="0" fillId="0" borderId="0" xfId="0"/>
    <xf numFmtId="9" fontId="4" fillId="0" borderId="0" xfId="21" applyFont="1" applyAlignment="1">
      <alignment vertical="center"/>
    </xf>
    <xf numFmtId="0" fontId="4" fillId="0" borderId="0" xfId="2" applyNumberFormat="1" applyFont="1" applyAlignment="1">
      <alignment vertical="center"/>
    </xf>
    <xf numFmtId="0" fontId="5" fillId="0" borderId="0" xfId="21478" quotePrefix="1" applyFont="1" applyFill="1" applyBorder="1" applyAlignment="1">
      <alignment horizontal="left"/>
    </xf>
    <xf numFmtId="0" fontId="5" fillId="0" borderId="0" xfId="21478" applyFont="1" applyFill="1" applyBorder="1"/>
    <xf numFmtId="0" fontId="4" fillId="0" borderId="0" xfId="21478" applyFont="1" applyFill="1" applyBorder="1"/>
    <xf numFmtId="216" fontId="4" fillId="0" borderId="0" xfId="2" applyNumberFormat="1" applyFont="1" applyBorder="1" applyAlignment="1">
      <alignment vertical="center"/>
    </xf>
    <xf numFmtId="216" fontId="4" fillId="0" borderId="0" xfId="2" applyNumberFormat="1" applyFont="1" applyAlignment="1">
      <alignment vertical="center"/>
    </xf>
    <xf numFmtId="216" fontId="4" fillId="0" borderId="0" xfId="2" applyNumberFormat="1" applyFont="1" applyBorder="1" applyAlignment="1">
      <alignment horizontal="righ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6" fillId="0" borderId="0" xfId="0" applyFont="1" applyFill="1" applyBorder="1" applyAlignment="1">
      <alignment horizontal="center" vertical="center"/>
    </xf>
    <xf numFmtId="0" fontId="113" fillId="0" borderId="0" xfId="2" applyFont="1" applyAlignment="1">
      <alignment vertical="center"/>
    </xf>
    <xf numFmtId="0" fontId="115" fillId="0" borderId="0" xfId="2" applyFont="1" applyBorder="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8" fillId="0" borderId="0" xfId="2" applyNumberFormat="1" applyFont="1" applyAlignment="1">
      <alignment horizontal="righ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3" fillId="0" borderId="0" xfId="2" applyNumberFormat="1" applyFont="1" applyAlignment="1">
      <alignment vertical="center"/>
    </xf>
    <xf numFmtId="0" fontId="113" fillId="0" borderId="0" xfId="2" applyFont="1" applyBorder="1" applyAlignment="1">
      <alignment horizontal="left" vertical="center" indent="3"/>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3" fontId="129" fillId="0" borderId="0" xfId="2" applyNumberFormat="1" applyFont="1" applyAlignment="1">
      <alignment vertical="center"/>
    </xf>
    <xf numFmtId="3" fontId="129" fillId="0" borderId="0" xfId="21479" applyNumberFormat="1" applyFont="1" applyFill="1"/>
    <xf numFmtId="0" fontId="128" fillId="0" borderId="0" xfId="2" applyFont="1" applyAlignment="1">
      <alignment vertical="center"/>
    </xf>
    <xf numFmtId="0" fontId="115" fillId="0" borderId="0" xfId="2" applyFont="1" applyBorder="1" applyAlignment="1">
      <alignment horizontal="left" vertical="center" indent="1"/>
    </xf>
    <xf numFmtId="0" fontId="115" fillId="0" borderId="0" xfId="2" applyFont="1" applyBorder="1" applyAlignment="1">
      <alignment horizontal="left" vertical="center" wrapText="1" indent="2"/>
    </xf>
    <xf numFmtId="0" fontId="113" fillId="0" borderId="0" xfId="2" applyFont="1" applyBorder="1" applyAlignment="1">
      <alignment horizontal="left" vertical="center" indent="6"/>
    </xf>
    <xf numFmtId="0" fontId="115" fillId="0" borderId="0" xfId="2" applyFont="1" applyBorder="1" applyAlignment="1">
      <alignment horizontal="left" vertical="center" indent="2"/>
    </xf>
    <xf numFmtId="3" fontId="113" fillId="0" borderId="0" xfId="2" applyNumberFormat="1" applyFont="1" applyAlignment="1">
      <alignment vertical="center"/>
    </xf>
    <xf numFmtId="0" fontId="131" fillId="0" borderId="0" xfId="2" applyFont="1" applyAlignment="1">
      <alignment vertical="center"/>
    </xf>
    <xf numFmtId="3" fontId="118" fillId="0" borderId="0" xfId="2" applyNumberFormat="1" applyFont="1" applyAlignment="1">
      <alignment vertical="center"/>
    </xf>
    <xf numFmtId="0" fontId="115" fillId="0" borderId="0" xfId="2" applyFont="1" applyBorder="1" applyAlignment="1">
      <alignment horizontal="left" vertical="center"/>
    </xf>
    <xf numFmtId="3" fontId="115" fillId="0" borderId="0" xfId="3" quotePrefix="1" applyNumberFormat="1" applyFont="1" applyBorder="1" applyAlignment="1">
      <alignment horizontal="right" vertical="center"/>
    </xf>
    <xf numFmtId="0" fontId="118" fillId="0" borderId="0" xfId="2" applyFont="1" applyBorder="1" applyAlignment="1">
      <alignment vertical="center"/>
    </xf>
    <xf numFmtId="0" fontId="115" fillId="0" borderId="0" xfId="2" quotePrefix="1" applyFont="1" applyBorder="1" applyAlignment="1">
      <alignment horizontal="left" vertical="center"/>
    </xf>
    <xf numFmtId="0" fontId="115" fillId="0" borderId="0" xfId="2" applyFont="1" applyFill="1" applyBorder="1" applyAlignment="1">
      <alignment horizontal="right" vertical="center"/>
    </xf>
    <xf numFmtId="0" fontId="119" fillId="0" borderId="0" xfId="2" applyFont="1" applyAlignment="1">
      <alignment vertical="center"/>
    </xf>
    <xf numFmtId="0" fontId="119" fillId="0" borderId="0" xfId="2" applyFont="1" applyAlignment="1">
      <alignment horizontal="center" vertical="center"/>
    </xf>
    <xf numFmtId="0" fontId="119" fillId="0" borderId="0" xfId="2" applyFont="1" applyBorder="1" applyAlignment="1">
      <alignment horizontal="center"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Border="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3" fontId="115" fillId="0" borderId="0" xfId="2" applyNumberFormat="1" applyFont="1" applyFill="1" applyBorder="1" applyAlignment="1">
      <alignment horizontal="right" vertical="center"/>
    </xf>
    <xf numFmtId="9" fontId="113" fillId="0" borderId="0" xfId="22" applyFont="1" applyBorder="1" applyAlignment="1">
      <alignment vertical="center"/>
    </xf>
    <xf numFmtId="217" fontId="118" fillId="2" borderId="0" xfId="0" applyNumberFormat="1" applyFont="1" applyFill="1"/>
    <xf numFmtId="217" fontId="135"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0" fontId="4" fillId="0" borderId="0" xfId="2" applyFont="1" applyBorder="1" applyAlignment="1">
      <alignmen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3" fontId="123"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3" fillId="0" borderId="0" xfId="2" applyFont="1" applyAlignment="1">
      <alignment vertical="center"/>
    </xf>
    <xf numFmtId="0" fontId="123"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10" fillId="0" borderId="0" xfId="0" applyFont="1"/>
    <xf numFmtId="0" fontId="133" fillId="2" borderId="0" xfId="0" applyFont="1" applyFill="1"/>
    <xf numFmtId="0" fontId="119" fillId="2" borderId="0" xfId="0" applyFont="1" applyFill="1" applyAlignment="1">
      <alignment horizontal="left"/>
    </xf>
    <xf numFmtId="0" fontId="118" fillId="2" borderId="0" xfId="0" applyFont="1" applyFill="1"/>
    <xf numFmtId="168" fontId="4" fillId="0" borderId="0" xfId="22" applyNumberFormat="1" applyFont="1" applyAlignment="1">
      <alignment vertical="center"/>
    </xf>
    <xf numFmtId="3" fontId="140" fillId="0" borderId="0" xfId="3" quotePrefix="1" applyNumberFormat="1" applyFont="1" applyBorder="1" applyAlignment="1">
      <alignment horizontal="right" vertical="center"/>
    </xf>
    <xf numFmtId="3" fontId="139" fillId="0" borderId="0" xfId="3" quotePrefix="1" applyNumberFormat="1" applyFont="1" applyBorder="1" applyAlignment="1">
      <alignment horizontal="right" vertical="center"/>
    </xf>
    <xf numFmtId="0" fontId="136" fillId="0" borderId="0" xfId="2" applyFont="1" applyAlignment="1">
      <alignment vertical="center"/>
    </xf>
    <xf numFmtId="0" fontId="136" fillId="0" borderId="0" xfId="2" applyFont="1" applyBorder="1" applyAlignment="1">
      <alignment vertical="center"/>
    </xf>
    <xf numFmtId="0" fontId="139" fillId="0" borderId="0" xfId="2" applyFont="1" applyFill="1" applyBorder="1" applyAlignment="1">
      <alignment horizontal="right" vertical="center"/>
    </xf>
    <xf numFmtId="3" fontId="137"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2"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7" fillId="0" borderId="0" xfId="3" quotePrefix="1" applyNumberFormat="1" applyFont="1" applyBorder="1" applyAlignment="1">
      <alignment horizontal="right" vertical="center"/>
    </xf>
    <xf numFmtId="3" fontId="136" fillId="0" borderId="0" xfId="14" applyNumberFormat="1" applyFont="1" applyBorder="1" applyAlignment="1">
      <alignment vertical="center"/>
    </xf>
    <xf numFmtId="0" fontId="110" fillId="0" borderId="0" xfId="0" applyFont="1" applyFill="1"/>
    <xf numFmtId="0" fontId="112" fillId="0" borderId="0" xfId="0" applyFont="1" applyFill="1" applyBorder="1"/>
    <xf numFmtId="0" fontId="116" fillId="0" borderId="0" xfId="0" applyFont="1" applyFill="1" applyBorder="1" applyAlignment="1">
      <alignment vertical="center"/>
    </xf>
    <xf numFmtId="0" fontId="112" fillId="0" borderId="0" xfId="0" applyFont="1" applyBorder="1"/>
    <xf numFmtId="9" fontId="136" fillId="0" borderId="0" xfId="21" applyFont="1" applyAlignment="1">
      <alignment vertical="center"/>
    </xf>
    <xf numFmtId="0" fontId="143" fillId="0" borderId="0" xfId="0" applyFont="1" applyFill="1"/>
    <xf numFmtId="0" fontId="143" fillId="0" borderId="0" xfId="0" applyFont="1"/>
    <xf numFmtId="0" fontId="2" fillId="0" borderId="0" xfId="15077" applyAlignment="1" applyProtection="1"/>
    <xf numFmtId="168" fontId="4" fillId="0" borderId="0" xfId="2" applyNumberFormat="1" applyFont="1" applyAlignment="1">
      <alignment horizontal="center" vertical="center"/>
    </xf>
    <xf numFmtId="0" fontId="144" fillId="0" borderId="0" xfId="2" applyFont="1" applyAlignment="1">
      <alignment vertical="center"/>
    </xf>
    <xf numFmtId="0" fontId="145" fillId="0" borderId="0" xfId="0" applyFont="1"/>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39" fillId="0" borderId="0" xfId="2" applyNumberFormat="1" applyFont="1" applyFill="1" applyBorder="1" applyAlignment="1">
      <alignment horizontal="right" vertical="center"/>
    </xf>
    <xf numFmtId="3" fontId="113"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8" fillId="0" borderId="0" xfId="2" applyFont="1" applyAlignment="1">
      <alignment horizontal="left" vertical="center"/>
    </xf>
    <xf numFmtId="3" fontId="130"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7" fillId="0" borderId="0" xfId="0" applyFont="1"/>
    <xf numFmtId="3" fontId="147"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14" fillId="0" borderId="0" xfId="2" applyFont="1" applyAlignment="1">
      <alignment horizontal="justify" vertical="center"/>
    </xf>
    <xf numFmtId="0" fontId="134" fillId="0" borderId="0" xfId="2" applyFont="1" applyAlignment="1">
      <alignment horizontal="center" vertical="center"/>
    </xf>
    <xf numFmtId="15" fontId="115" fillId="0" borderId="0" xfId="2" applyNumberFormat="1" applyFont="1" applyBorder="1" applyAlignment="1">
      <alignment horizontal="right" vertical="center" wrapText="1"/>
    </xf>
    <xf numFmtId="168" fontId="115" fillId="0" borderId="0" xfId="20639" applyNumberFormat="1" applyFont="1" applyFill="1" applyBorder="1" applyAlignment="1">
      <alignment horizontal="right" vertical="center"/>
    </xf>
    <xf numFmtId="0" fontId="113" fillId="0" borderId="0" xfId="2" applyFont="1" applyAlignment="1">
      <alignment horizontal="left" vertical="center" wrapText="1"/>
    </xf>
    <xf numFmtId="3" fontId="113" fillId="0" borderId="0" xfId="2" applyNumberFormat="1" applyFont="1" applyAlignment="1">
      <alignment horizontal="left" vertical="center"/>
    </xf>
    <xf numFmtId="0" fontId="6" fillId="0" borderId="0" xfId="2" applyFont="1" applyAlignment="1">
      <alignment vertical="center"/>
    </xf>
    <xf numFmtId="3" fontId="136" fillId="0" borderId="0" xfId="3" quotePrefix="1" applyNumberFormat="1" applyFont="1" applyBorder="1" applyAlignment="1">
      <alignment horizontal="left" vertical="center"/>
    </xf>
    <xf numFmtId="0" fontId="148"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6" fillId="0" borderId="0" xfId="0" applyFont="1" applyAlignment="1">
      <alignment horizontal="left"/>
    </xf>
    <xf numFmtId="3" fontId="117" fillId="0" borderId="0" xfId="2" applyNumberFormat="1" applyFont="1" applyAlignment="1">
      <alignment horizontal="right" vertical="center"/>
    </xf>
    <xf numFmtId="0" fontId="138"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3" fontId="4" fillId="0" borderId="0" xfId="2" applyNumberFormat="1" applyFont="1" applyBorder="1" applyAlignment="1">
      <alignment vertical="center"/>
    </xf>
    <xf numFmtId="0" fontId="0" fillId="0" borderId="0" xfId="0" applyBorder="1"/>
    <xf numFmtId="0" fontId="16" fillId="0" borderId="0" xfId="0" applyFont="1" applyBorder="1" applyAlignment="1">
      <alignment horizontal="left"/>
    </xf>
    <xf numFmtId="0" fontId="149" fillId="0" borderId="0" xfId="0" applyFont="1" applyBorder="1" applyAlignment="1">
      <alignment horizontal="left"/>
    </xf>
    <xf numFmtId="0" fontId="113" fillId="0" borderId="0" xfId="0" applyFont="1" applyBorder="1"/>
    <xf numFmtId="3" fontId="113" fillId="0" borderId="0" xfId="0" applyNumberFormat="1" applyFont="1" applyBorder="1"/>
    <xf numFmtId="0" fontId="150" fillId="0" borderId="0" xfId="0" applyFont="1" applyBorder="1" applyAlignment="1">
      <alignment horizontal="left"/>
    </xf>
    <xf numFmtId="3" fontId="115" fillId="0" borderId="0" xfId="0" applyNumberFormat="1" applyFont="1" applyBorder="1"/>
    <xf numFmtId="0" fontId="113" fillId="0" borderId="0" xfId="2" applyFont="1" applyBorder="1" applyAlignment="1">
      <alignment horizontal="right" vertical="center"/>
    </xf>
    <xf numFmtId="0" fontId="113" fillId="0" borderId="0" xfId="0" applyFont="1" applyBorder="1" applyAlignment="1">
      <alignment horizontal="right"/>
    </xf>
    <xf numFmtId="0" fontId="4" fillId="0" borderId="0" xfId="2" applyFont="1" applyAlignment="1">
      <alignment horizontal="right" vertical="center"/>
    </xf>
    <xf numFmtId="0" fontId="113" fillId="0" borderId="0" xfId="2" applyFont="1" applyAlignment="1">
      <alignment horizontal="right" vertical="center"/>
    </xf>
    <xf numFmtId="1" fontId="122" fillId="0" borderId="0" xfId="2" applyNumberFormat="1" applyFont="1" applyAlignment="1">
      <alignment vertical="center"/>
    </xf>
    <xf numFmtId="0" fontId="143" fillId="2" borderId="0" xfId="0" applyFont="1" applyFill="1"/>
    <xf numFmtId="0" fontId="151" fillId="0" borderId="0" xfId="0" applyFont="1"/>
    <xf numFmtId="0" fontId="107" fillId="0" borderId="0" xfId="0" applyFont="1" applyAlignment="1">
      <alignment vertical="top"/>
    </xf>
    <xf numFmtId="0" fontId="129" fillId="0" borderId="0" xfId="2" applyFont="1" applyAlignment="1">
      <alignment horizontal="justify" vertical="center"/>
    </xf>
    <xf numFmtId="0" fontId="152" fillId="0" borderId="0" xfId="0" applyFont="1" applyAlignment="1">
      <alignment vertical="top"/>
    </xf>
    <xf numFmtId="3" fontId="114" fillId="0" borderId="0" xfId="2" applyNumberFormat="1" applyFont="1" applyAlignment="1">
      <alignment vertical="center"/>
    </xf>
    <xf numFmtId="3" fontId="5" fillId="0" borderId="0" xfId="21478" quotePrefix="1" applyNumberFormat="1" applyFont="1" applyFill="1" applyBorder="1" applyAlignment="1">
      <alignment horizontal="left"/>
    </xf>
    <xf numFmtId="0" fontId="153" fillId="0" borderId="0" xfId="0" applyFont="1"/>
    <xf numFmtId="0" fontId="154" fillId="0" borderId="0" xfId="0" applyFont="1"/>
    <xf numFmtId="0" fontId="155" fillId="0" borderId="0" xfId="0" applyFont="1"/>
    <xf numFmtId="0" fontId="156" fillId="0" borderId="0" xfId="0" applyFont="1"/>
    <xf numFmtId="0" fontId="157" fillId="0" borderId="0" xfId="0" applyFont="1" applyAlignment="1">
      <alignment horizontal="center" vertical="center" wrapText="1"/>
    </xf>
    <xf numFmtId="0" fontId="157" fillId="0" borderId="0" xfId="0" applyFont="1" applyAlignment="1">
      <alignment horizontal="justify" vertical="center" wrapText="1"/>
    </xf>
    <xf numFmtId="0" fontId="158" fillId="0" borderId="0" xfId="1" applyFont="1" applyFill="1" applyAlignment="1" applyProtection="1"/>
    <xf numFmtId="0" fontId="159" fillId="0" borderId="0" xfId="2" applyFont="1" applyAlignment="1">
      <alignment vertical="center"/>
    </xf>
    <xf numFmtId="0" fontId="160" fillId="0" borderId="0" xfId="2" applyFont="1" applyAlignment="1">
      <alignment vertical="center"/>
    </xf>
    <xf numFmtId="0" fontId="161" fillId="0" borderId="0" xfId="1" applyFont="1" applyFill="1" applyAlignment="1" applyProtection="1"/>
    <xf numFmtId="0" fontId="160" fillId="0" borderId="0" xfId="2" applyNumberFormat="1" applyFont="1" applyAlignment="1">
      <alignment horizontal="right" vertical="center"/>
    </xf>
    <xf numFmtId="0" fontId="161" fillId="0" borderId="0" xfId="2" applyFont="1" applyAlignment="1">
      <alignment horizontal="center" vertical="center"/>
    </xf>
    <xf numFmtId="49" fontId="161" fillId="0" borderId="0" xfId="2" applyNumberFormat="1" applyFont="1" applyAlignment="1">
      <alignment horizontal="center" vertical="center" wrapText="1"/>
    </xf>
    <xf numFmtId="0" fontId="162" fillId="0" borderId="0" xfId="2" applyFont="1" applyBorder="1" applyAlignment="1">
      <alignment horizontal="left" vertical="center" indent="1"/>
    </xf>
    <xf numFmtId="3" fontId="162" fillId="0" borderId="0" xfId="3" quotePrefix="1" applyNumberFormat="1" applyFont="1" applyFill="1" applyBorder="1" applyAlignment="1">
      <alignment horizontal="right" vertical="center"/>
    </xf>
    <xf numFmtId="0" fontId="159" fillId="0" borderId="0" xfId="2" applyFont="1" applyBorder="1" applyAlignment="1">
      <alignment vertical="center"/>
    </xf>
    <xf numFmtId="3" fontId="162" fillId="0" borderId="0" xfId="3" quotePrefix="1" applyNumberFormat="1" applyFont="1" applyBorder="1" applyAlignment="1">
      <alignment horizontal="right" vertical="center"/>
    </xf>
    <xf numFmtId="0" fontId="163" fillId="0" borderId="0" xfId="2" applyFont="1" applyBorder="1" applyAlignment="1">
      <alignment horizontal="left" vertical="center" indent="2"/>
    </xf>
    <xf numFmtId="3" fontId="163" fillId="0" borderId="0" xfId="3" quotePrefix="1" applyNumberFormat="1" applyFont="1" applyFill="1" applyBorder="1" applyAlignment="1">
      <alignment horizontal="right" vertical="center"/>
    </xf>
    <xf numFmtId="3" fontId="163" fillId="0" borderId="0" xfId="3" quotePrefix="1" applyNumberFormat="1" applyFont="1" applyBorder="1" applyAlignment="1">
      <alignment horizontal="right" vertical="center"/>
    </xf>
    <xf numFmtId="3" fontId="163" fillId="0" borderId="0" xfId="3" applyNumberFormat="1" applyFont="1" applyFill="1" applyBorder="1" applyAlignment="1">
      <alignment horizontal="right" vertical="center"/>
    </xf>
    <xf numFmtId="3" fontId="163" fillId="0" borderId="0" xfId="3" applyNumberFormat="1" applyFont="1" applyBorder="1" applyAlignment="1">
      <alignment horizontal="right" vertical="center"/>
    </xf>
    <xf numFmtId="0" fontId="163" fillId="0" borderId="0" xfId="2" applyFont="1" applyBorder="1" applyAlignment="1">
      <alignment horizontal="left" vertical="center" wrapText="1" indent="2"/>
    </xf>
    <xf numFmtId="3" fontId="162" fillId="0" borderId="0" xfId="0" applyNumberFormat="1" applyFont="1" applyFill="1" applyBorder="1" applyAlignment="1">
      <alignment horizontal="right" vertical="center" wrapText="1"/>
    </xf>
    <xf numFmtId="0" fontId="159" fillId="0" borderId="0" xfId="2" applyFont="1" applyAlignment="1">
      <alignment horizontal="center" vertical="center"/>
    </xf>
    <xf numFmtId="0" fontId="161" fillId="0" borderId="0" xfId="2" applyFont="1" applyAlignment="1">
      <alignment vertical="center"/>
    </xf>
    <xf numFmtId="0" fontId="160" fillId="0" borderId="0" xfId="2" applyNumberFormat="1" applyFont="1" applyAlignment="1">
      <alignment horizontal="right"/>
    </xf>
    <xf numFmtId="0" fontId="159" fillId="0" borderId="0" xfId="2" applyFont="1" applyAlignment="1"/>
    <xf numFmtId="0" fontId="161" fillId="0" borderId="0" xfId="2" applyFont="1" applyAlignment="1">
      <alignment horizontal="center" vertical="center" wrapText="1"/>
    </xf>
    <xf numFmtId="0" fontId="161" fillId="0" borderId="0" xfId="1" applyFont="1" applyFill="1" applyBorder="1" applyAlignment="1" applyProtection="1"/>
    <xf numFmtId="0" fontId="161" fillId="0" borderId="44" xfId="2" applyFont="1" applyBorder="1" applyAlignment="1">
      <alignment horizontal="center" vertical="center"/>
    </xf>
    <xf numFmtId="15" fontId="161" fillId="0" borderId="44" xfId="2" applyNumberFormat="1" applyFont="1" applyBorder="1" applyAlignment="1">
      <alignment horizontal="center" vertical="center" wrapText="1"/>
    </xf>
    <xf numFmtId="0" fontId="161" fillId="0" borderId="0" xfId="2" applyFont="1" applyBorder="1" applyAlignment="1">
      <alignment horizontal="left" vertical="center" wrapText="1" indent="1"/>
    </xf>
    <xf numFmtId="0" fontId="159" fillId="0" borderId="0" xfId="2" applyFont="1" applyBorder="1" applyAlignment="1">
      <alignment horizontal="left" vertical="center" wrapText="1" indent="2"/>
    </xf>
    <xf numFmtId="3" fontId="159" fillId="0" borderId="0" xfId="3" quotePrefix="1" applyNumberFormat="1" applyFont="1" applyBorder="1" applyAlignment="1">
      <alignment horizontal="right" vertical="center"/>
    </xf>
    <xf numFmtId="0" fontId="161" fillId="0" borderId="44" xfId="14" applyFont="1" applyBorder="1" applyAlignment="1">
      <alignment horizontal="left" vertical="center" wrapText="1"/>
    </xf>
    <xf numFmtId="3" fontId="161" fillId="0" borderId="44" xfId="14" applyNumberFormat="1" applyFont="1" applyBorder="1" applyAlignment="1">
      <alignment vertical="center"/>
    </xf>
    <xf numFmtId="0" fontId="166" fillId="2" borderId="0" xfId="0" applyFont="1" applyFill="1"/>
    <xf numFmtId="3" fontId="159" fillId="0" borderId="0" xfId="2" applyNumberFormat="1" applyFont="1" applyAlignment="1">
      <alignment horizontal="right" vertical="center"/>
    </xf>
    <xf numFmtId="0" fontId="163" fillId="0" borderId="0" xfId="2" applyFont="1" applyBorder="1" applyAlignment="1">
      <alignment wrapText="1"/>
    </xf>
    <xf numFmtId="0" fontId="163" fillId="0" borderId="0" xfId="2" applyFont="1" applyFill="1" applyBorder="1" applyAlignment="1">
      <alignment wrapText="1"/>
    </xf>
    <xf numFmtId="0" fontId="157" fillId="0" borderId="0" xfId="0" applyFont="1"/>
    <xf numFmtId="0" fontId="160" fillId="0" borderId="0" xfId="2" applyFont="1" applyAlignment="1">
      <alignment horizontal="right" vertical="center"/>
    </xf>
    <xf numFmtId="0" fontId="161" fillId="0" borderId="46" xfId="2" applyFont="1" applyBorder="1" applyAlignment="1">
      <alignment horizontal="center" vertical="center"/>
    </xf>
    <xf numFmtId="0" fontId="159" fillId="0" borderId="0" xfId="2" applyFont="1" applyAlignment="1">
      <alignment horizontal="left" vertical="center"/>
    </xf>
    <xf numFmtId="0" fontId="159" fillId="0" borderId="0" xfId="2" applyFont="1" applyAlignment="1">
      <alignment horizontal="left" vertical="center" wrapText="1"/>
    </xf>
    <xf numFmtId="0" fontId="159" fillId="0" borderId="0" xfId="2" applyFont="1" applyBorder="1" applyAlignment="1">
      <alignment horizontal="center" vertical="center"/>
    </xf>
    <xf numFmtId="0" fontId="160" fillId="2" borderId="0" xfId="2" applyFont="1" applyFill="1" applyAlignment="1">
      <alignment vertical="center"/>
    </xf>
    <xf numFmtId="0" fontId="161" fillId="0" borderId="0" xfId="2" applyFont="1" applyBorder="1" applyAlignment="1">
      <alignment vertical="center"/>
    </xf>
    <xf numFmtId="0" fontId="161" fillId="0" borderId="0" xfId="2" applyFont="1" applyAlignment="1">
      <alignment horizontal="left" vertical="center" wrapText="1"/>
    </xf>
    <xf numFmtId="9" fontId="159" fillId="0" borderId="0" xfId="21" quotePrefix="1" applyFont="1" applyBorder="1" applyAlignment="1">
      <alignment horizontal="right" vertical="center"/>
    </xf>
    <xf numFmtId="0" fontId="159" fillId="0" borderId="0" xfId="2" applyFont="1" applyAlignment="1">
      <alignment horizontal="left" vertical="center" wrapText="1" indent="2"/>
    </xf>
    <xf numFmtId="9" fontId="159" fillId="0" borderId="0" xfId="21" quotePrefix="1" applyFont="1" applyFill="1" applyBorder="1" applyAlignment="1">
      <alignment horizontal="right" vertical="center"/>
    </xf>
    <xf numFmtId="0" fontId="161" fillId="0" borderId="0" xfId="2" applyFont="1" applyAlignment="1">
      <alignment horizontal="justify" vertical="center" wrapText="1"/>
    </xf>
    <xf numFmtId="0" fontId="161" fillId="0" borderId="0" xfId="2" applyFont="1" applyAlignment="1">
      <alignment vertical="center" wrapText="1"/>
    </xf>
    <xf numFmtId="3" fontId="168" fillId="0" borderId="0" xfId="2" applyNumberFormat="1" applyFont="1" applyAlignment="1">
      <alignment vertical="center"/>
    </xf>
    <xf numFmtId="168" fontId="159" fillId="0" borderId="0" xfId="21" quotePrefix="1" applyNumberFormat="1" applyFont="1" applyBorder="1" applyAlignment="1">
      <alignment horizontal="right" vertical="center"/>
    </xf>
    <xf numFmtId="168" fontId="159" fillId="0" borderId="0" xfId="22" quotePrefix="1" applyNumberFormat="1" applyFont="1" applyBorder="1" applyAlignment="1">
      <alignment horizontal="right" vertical="center"/>
    </xf>
    <xf numFmtId="168" fontId="159" fillId="0" borderId="0" xfId="21" quotePrefix="1" applyNumberFormat="1" applyFont="1" applyFill="1" applyBorder="1" applyAlignment="1">
      <alignment horizontal="right" vertical="center"/>
    </xf>
    <xf numFmtId="0" fontId="161" fillId="0" borderId="0" xfId="2" applyFont="1" applyBorder="1" applyAlignment="1">
      <alignment vertical="center" wrapText="1"/>
    </xf>
    <xf numFmtId="168" fontId="159" fillId="2" borderId="0" xfId="22" quotePrefix="1" applyNumberFormat="1" applyFont="1" applyFill="1" applyBorder="1" applyAlignment="1">
      <alignment horizontal="right" vertical="center"/>
    </xf>
    <xf numFmtId="168" fontId="159" fillId="0" borderId="44" xfId="21" quotePrefix="1" applyNumberFormat="1" applyFont="1" applyFill="1" applyBorder="1" applyAlignment="1">
      <alignment horizontal="right" vertical="center"/>
    </xf>
    <xf numFmtId="0" fontId="161" fillId="0" borderId="0" xfId="0" applyFont="1" applyAlignment="1">
      <alignment horizontal="left"/>
    </xf>
    <xf numFmtId="0" fontId="159" fillId="0" borderId="0" xfId="2" applyNumberFormat="1" applyFont="1" applyAlignment="1">
      <alignment vertical="center"/>
    </xf>
    <xf numFmtId="0" fontId="159" fillId="0" borderId="0" xfId="21478" applyFont="1" applyAlignment="1">
      <alignment horizontal="left" indent="2"/>
    </xf>
    <xf numFmtId="216" fontId="159" fillId="0" borderId="0" xfId="21478" applyNumberFormat="1" applyFont="1"/>
    <xf numFmtId="0" fontId="161" fillId="0" borderId="0" xfId="21478" applyFont="1"/>
    <xf numFmtId="216" fontId="161" fillId="0" borderId="0" xfId="21478" applyNumberFormat="1" applyFont="1"/>
    <xf numFmtId="0" fontId="159" fillId="0" borderId="0" xfId="2" applyFont="1" applyBorder="1" applyAlignment="1">
      <alignment horizontal="left" vertical="center" indent="3"/>
    </xf>
    <xf numFmtId="216" fontId="159" fillId="0" borderId="0" xfId="3" quotePrefix="1" applyNumberFormat="1" applyFont="1" applyBorder="1" applyAlignment="1">
      <alignment horizontal="right" vertical="center"/>
    </xf>
    <xf numFmtId="15" fontId="161" fillId="0" borderId="0" xfId="2" applyNumberFormat="1" applyFont="1" applyFill="1" applyBorder="1" applyAlignment="1">
      <alignment horizontal="center" vertical="center" wrapText="1"/>
    </xf>
    <xf numFmtId="0" fontId="162" fillId="0" borderId="0" xfId="2" applyFont="1" applyBorder="1" applyAlignment="1">
      <alignment horizontal="left" vertical="center" wrapText="1"/>
    </xf>
    <xf numFmtId="9" fontId="163" fillId="0" borderId="0" xfId="21" quotePrefix="1" applyFont="1" applyBorder="1" applyAlignment="1">
      <alignment horizontal="right" vertical="center"/>
    </xf>
    <xf numFmtId="0" fontId="163" fillId="0" borderId="0" xfId="2" applyFont="1" applyBorder="1" applyAlignment="1">
      <alignment horizontal="center" vertical="center"/>
    </xf>
    <xf numFmtId="0" fontId="163" fillId="0" borderId="0" xfId="2" applyFont="1" applyBorder="1" applyAlignment="1">
      <alignment horizontal="left" vertical="center" wrapText="1" indent="1"/>
    </xf>
    <xf numFmtId="0" fontId="162" fillId="0" borderId="0" xfId="2" applyFont="1" applyBorder="1" applyAlignment="1">
      <alignment horizontal="justify" vertical="center" wrapText="1"/>
    </xf>
    <xf numFmtId="168" fontId="163" fillId="0" borderId="0" xfId="21" quotePrefix="1" applyNumberFormat="1" applyFont="1" applyBorder="1" applyAlignment="1">
      <alignment horizontal="right" vertical="center"/>
    </xf>
    <xf numFmtId="168" fontId="163" fillId="0" borderId="0" xfId="21" quotePrefix="1" applyNumberFormat="1" applyFont="1" applyFill="1" applyBorder="1" applyAlignment="1">
      <alignment horizontal="right" vertical="center"/>
    </xf>
    <xf numFmtId="0" fontId="163" fillId="0" borderId="44" xfId="2" applyFont="1" applyBorder="1" applyAlignment="1">
      <alignment horizontal="left" vertical="center" wrapText="1" indent="1"/>
    </xf>
    <xf numFmtId="0" fontId="159" fillId="0" borderId="0" xfId="2" applyFont="1" applyAlignment="1">
      <alignment horizontal="justify" vertical="center"/>
    </xf>
    <xf numFmtId="9" fontId="159" fillId="0" borderId="0" xfId="21" applyFont="1" applyAlignment="1">
      <alignment vertical="center"/>
    </xf>
    <xf numFmtId="0" fontId="159" fillId="0" borderId="0" xfId="1" applyFont="1" applyFill="1" applyAlignment="1" applyProtection="1"/>
    <xf numFmtId="0" fontId="159" fillId="0" borderId="0" xfId="2" applyFont="1" applyFill="1" applyAlignment="1">
      <alignment horizontal="center" vertical="center"/>
    </xf>
    <xf numFmtId="0" fontId="163" fillId="0" borderId="0" xfId="2" quotePrefix="1" applyFont="1" applyAlignment="1">
      <alignment vertical="center"/>
    </xf>
    <xf numFmtId="0" fontId="160" fillId="2" borderId="0" xfId="0" applyFont="1" applyFill="1" applyAlignment="1">
      <alignment vertical="center" wrapText="1"/>
    </xf>
    <xf numFmtId="0" fontId="160" fillId="0" borderId="0" xfId="0" applyFont="1" applyFill="1" applyAlignment="1">
      <alignment vertical="center" wrapText="1"/>
    </xf>
    <xf numFmtId="0" fontId="169" fillId="0" borderId="0" xfId="2" applyFont="1" applyAlignment="1">
      <alignment vertical="center"/>
    </xf>
    <xf numFmtId="0" fontId="161" fillId="0" borderId="44" xfId="2" applyFont="1" applyFill="1" applyBorder="1" applyAlignment="1">
      <alignment horizontal="center" vertical="center" wrapText="1"/>
    </xf>
    <xf numFmtId="15" fontId="161" fillId="0" borderId="44" xfId="2" applyNumberFormat="1" applyFont="1" applyFill="1" applyBorder="1" applyAlignment="1">
      <alignment horizontal="center" vertical="center" wrapText="1"/>
    </xf>
    <xf numFmtId="0" fontId="161" fillId="0" borderId="0" xfId="2" applyFont="1" applyFill="1" applyBorder="1" applyAlignment="1">
      <alignment horizontal="center" vertical="center" wrapText="1"/>
    </xf>
    <xf numFmtId="15" fontId="161" fillId="0" borderId="0" xfId="2" applyNumberFormat="1" applyFont="1" applyFill="1" applyBorder="1" applyAlignment="1">
      <alignment vertical="center" wrapText="1"/>
    </xf>
    <xf numFmtId="0" fontId="162" fillId="0" borderId="0" xfId="2" applyNumberFormat="1" applyFont="1" applyFill="1" applyBorder="1" applyAlignment="1">
      <alignment horizontal="center" wrapText="1"/>
    </xf>
    <xf numFmtId="0" fontId="159" fillId="0" borderId="0" xfId="2" applyFont="1" applyBorder="1" applyAlignment="1">
      <alignment horizontal="center" vertical="center" wrapText="1"/>
    </xf>
    <xf numFmtId="0" fontId="159" fillId="0" borderId="0" xfId="2" applyFont="1" applyBorder="1" applyAlignment="1">
      <alignment horizontal="left" vertical="center" wrapText="1" indent="1"/>
    </xf>
    <xf numFmtId="3" fontId="162" fillId="85" borderId="0" xfId="3" quotePrefix="1" applyNumberFormat="1" applyFont="1" applyFill="1" applyBorder="1" applyAlignment="1">
      <alignment horizontal="right" vertical="center"/>
    </xf>
    <xf numFmtId="220" fontId="163" fillId="0" borderId="0" xfId="21480" quotePrefix="1" applyNumberFormat="1" applyFont="1" applyBorder="1" applyAlignment="1">
      <alignment horizontal="right" vertical="center"/>
    </xf>
    <xf numFmtId="0" fontId="163" fillId="0" borderId="0" xfId="2" applyFont="1" applyBorder="1" applyAlignment="1">
      <alignment horizontal="center" vertical="center" wrapText="1"/>
    </xf>
    <xf numFmtId="0" fontId="170" fillId="0" borderId="0" xfId="2" applyFont="1" applyBorder="1" applyAlignment="1">
      <alignment horizontal="left" vertical="center" wrapText="1" indent="1"/>
    </xf>
    <xf numFmtId="3" fontId="162" fillId="2" borderId="0" xfId="3" quotePrefix="1" applyNumberFormat="1" applyFont="1" applyFill="1" applyBorder="1" applyAlignment="1">
      <alignment horizontal="right" vertical="center"/>
    </xf>
    <xf numFmtId="3" fontId="163" fillId="2" borderId="0" xfId="3" quotePrefix="1" applyNumberFormat="1" applyFont="1" applyFill="1" applyBorder="1" applyAlignment="1">
      <alignment horizontal="right" vertical="center"/>
    </xf>
    <xf numFmtId="0" fontId="161" fillId="0" borderId="45" xfId="14" applyFont="1" applyBorder="1" applyAlignment="1">
      <alignment horizontal="left" vertical="center" wrapText="1"/>
    </xf>
    <xf numFmtId="3" fontId="159" fillId="0" borderId="0" xfId="14" applyNumberFormat="1" applyFont="1" applyBorder="1" applyAlignment="1">
      <alignment vertical="center"/>
    </xf>
    <xf numFmtId="3" fontId="161" fillId="2" borderId="0" xfId="14" applyNumberFormat="1" applyFont="1" applyFill="1" applyBorder="1" applyAlignment="1">
      <alignment vertical="center"/>
    </xf>
    <xf numFmtId="3" fontId="159" fillId="2" borderId="0" xfId="14" applyNumberFormat="1" applyFont="1" applyFill="1" applyBorder="1" applyAlignment="1">
      <alignment vertical="center"/>
    </xf>
    <xf numFmtId="49" fontId="161" fillId="0" borderId="44" xfId="2" applyNumberFormat="1" applyFont="1" applyFill="1" applyBorder="1" applyAlignment="1">
      <alignment vertical="center" wrapText="1"/>
    </xf>
    <xf numFmtId="49" fontId="161" fillId="0" borderId="0" xfId="2" applyNumberFormat="1" applyFont="1" applyFill="1" applyBorder="1" applyAlignment="1">
      <alignment vertical="center" wrapText="1"/>
    </xf>
    <xf numFmtId="3" fontId="162" fillId="0" borderId="0" xfId="3" applyNumberFormat="1" applyFont="1" applyBorder="1" applyAlignment="1">
      <alignment horizontal="right" vertical="center"/>
    </xf>
    <xf numFmtId="15" fontId="159" fillId="0" borderId="0" xfId="2" applyNumberFormat="1" applyFont="1" applyFill="1" applyBorder="1" applyAlignment="1">
      <alignment horizontal="center" vertical="center" wrapText="1"/>
    </xf>
    <xf numFmtId="0" fontId="162" fillId="2" borderId="0" xfId="2" applyFont="1" applyFill="1" applyBorder="1" applyAlignment="1">
      <alignment horizontal="left" vertical="center" indent="1"/>
    </xf>
    <xf numFmtId="0" fontId="159" fillId="0" borderId="42" xfId="2" applyFont="1" applyBorder="1" applyAlignment="1">
      <alignment vertical="center"/>
    </xf>
    <xf numFmtId="3" fontId="161" fillId="0" borderId="0" xfId="14" applyNumberFormat="1" applyFont="1" applyBorder="1" applyAlignment="1">
      <alignment vertical="center"/>
    </xf>
    <xf numFmtId="216" fontId="161" fillId="0" borderId="40" xfId="14" applyNumberFormat="1" applyFont="1" applyBorder="1" applyAlignment="1">
      <alignment vertical="center"/>
    </xf>
    <xf numFmtId="0" fontId="161" fillId="0" borderId="0" xfId="2" applyFont="1" applyBorder="1" applyAlignment="1">
      <alignment horizontal="left" vertical="center"/>
    </xf>
    <xf numFmtId="3" fontId="161" fillId="0" borderId="0" xfId="3" quotePrefix="1" applyNumberFormat="1" applyFont="1" applyBorder="1" applyAlignment="1">
      <alignment horizontal="right" vertical="center"/>
    </xf>
    <xf numFmtId="49" fontId="161" fillId="0" borderId="0" xfId="2" applyNumberFormat="1" applyFont="1" applyFill="1" applyBorder="1" applyAlignment="1">
      <alignment horizontal="center" vertical="center" wrapText="1"/>
    </xf>
    <xf numFmtId="0" fontId="161" fillId="0" borderId="0" xfId="2" quotePrefix="1" applyFont="1" applyBorder="1" applyAlignment="1">
      <alignment horizontal="left" vertical="center"/>
    </xf>
    <xf numFmtId="0" fontId="161" fillId="0" borderId="0" xfId="2" applyFont="1" applyFill="1" applyBorder="1" applyAlignment="1">
      <alignment horizontal="right" vertical="center"/>
    </xf>
    <xf numFmtId="0" fontId="161" fillId="0" borderId="49" xfId="2" applyFont="1" applyFill="1" applyBorder="1" applyAlignment="1">
      <alignment horizontal="center" vertical="center" wrapText="1"/>
    </xf>
    <xf numFmtId="15" fontId="161" fillId="0" borderId="49" xfId="2" applyNumberFormat="1" applyFont="1" applyFill="1" applyBorder="1" applyAlignment="1">
      <alignment horizontal="center" vertical="center" wrapText="1"/>
    </xf>
    <xf numFmtId="10" fontId="163" fillId="2" borderId="0" xfId="22" quotePrefix="1" applyNumberFormat="1" applyFont="1" applyFill="1" applyBorder="1" applyAlignment="1">
      <alignment horizontal="right" vertical="center"/>
    </xf>
    <xf numFmtId="9" fontId="163" fillId="2" borderId="0" xfId="3" quotePrefix="1" applyNumberFormat="1" applyFont="1" applyFill="1" applyBorder="1" applyAlignment="1">
      <alignment horizontal="right" vertical="center"/>
    </xf>
    <xf numFmtId="3" fontId="163" fillId="2" borderId="0" xfId="3" applyNumberFormat="1" applyFont="1" applyFill="1" applyBorder="1" applyAlignment="1">
      <alignment horizontal="right" vertical="center"/>
    </xf>
    <xf numFmtId="0" fontId="159" fillId="2" borderId="0" xfId="2" applyFont="1" applyFill="1" applyAlignment="1">
      <alignment vertical="center"/>
    </xf>
    <xf numFmtId="3" fontId="163" fillId="0" borderId="0" xfId="2" applyNumberFormat="1" applyFont="1" applyAlignment="1">
      <alignment horizontal="right" vertical="center"/>
    </xf>
    <xf numFmtId="3" fontId="163" fillId="0" borderId="0" xfId="2" applyNumberFormat="1" applyFont="1" applyBorder="1" applyAlignment="1">
      <alignment horizontal="right" vertical="center"/>
    </xf>
    <xf numFmtId="3" fontId="159" fillId="0" borderId="0" xfId="14" applyNumberFormat="1" applyFont="1" applyBorder="1" applyAlignment="1">
      <alignment horizontal="right" vertical="center"/>
    </xf>
    <xf numFmtId="3" fontId="161" fillId="2" borderId="0" xfId="14" applyNumberFormat="1" applyFont="1" applyFill="1" applyBorder="1" applyAlignment="1">
      <alignment horizontal="right" vertical="center"/>
    </xf>
    <xf numFmtId="3" fontId="159" fillId="2" borderId="0" xfId="14" applyNumberFormat="1" applyFont="1" applyFill="1" applyBorder="1" applyAlignment="1">
      <alignment horizontal="right" vertical="center"/>
    </xf>
    <xf numFmtId="0" fontId="159" fillId="2" borderId="0" xfId="2" applyFont="1" applyFill="1" applyAlignment="1">
      <alignment horizontal="right" vertical="center"/>
    </xf>
    <xf numFmtId="10" fontId="159" fillId="0" borderId="0" xfId="22" applyNumberFormat="1" applyFont="1" applyAlignment="1">
      <alignment horizontal="center" vertical="center"/>
    </xf>
    <xf numFmtId="9" fontId="159" fillId="0" borderId="0" xfId="22" applyFont="1" applyAlignment="1">
      <alignment horizontal="center" vertical="center"/>
    </xf>
    <xf numFmtId="9" fontId="159" fillId="0" borderId="0" xfId="22" applyFont="1" applyAlignment="1">
      <alignment horizontal="right" vertical="center"/>
    </xf>
    <xf numFmtId="0" fontId="163" fillId="0" borderId="0" xfId="2" applyFont="1" applyAlignment="1">
      <alignment vertical="center"/>
    </xf>
    <xf numFmtId="0" fontId="163" fillId="0" borderId="0" xfId="2" applyFont="1" applyAlignment="1">
      <alignment horizontal="right" vertical="center"/>
    </xf>
    <xf numFmtId="0" fontId="163" fillId="0" borderId="0" xfId="2" applyFont="1" applyBorder="1" applyAlignment="1">
      <alignment horizontal="right" vertical="center"/>
    </xf>
    <xf numFmtId="10" fontId="163" fillId="0" borderId="0" xfId="22" applyNumberFormat="1" applyFont="1" applyAlignment="1">
      <alignment horizontal="right" vertical="center"/>
    </xf>
    <xf numFmtId="0" fontId="163" fillId="0" borderId="0" xfId="2" applyFont="1" applyAlignment="1">
      <alignment horizontal="center" vertical="center"/>
    </xf>
    <xf numFmtId="9" fontId="163" fillId="0" borderId="0" xfId="22" applyFont="1" applyAlignment="1">
      <alignment horizontal="right" vertical="center"/>
    </xf>
    <xf numFmtId="9" fontId="163" fillId="0" borderId="0" xfId="22" applyFont="1" applyAlignment="1">
      <alignment vertical="center"/>
    </xf>
    <xf numFmtId="9" fontId="159" fillId="0" borderId="0" xfId="22" applyFont="1" applyAlignment="1">
      <alignment vertical="center"/>
    </xf>
    <xf numFmtId="9" fontId="160" fillId="0" borderId="0" xfId="22" applyFont="1" applyAlignment="1">
      <alignment horizontal="right" vertical="center"/>
    </xf>
    <xf numFmtId="0" fontId="161" fillId="0" borderId="0" xfId="2" applyFont="1" applyFill="1" applyBorder="1" applyAlignment="1">
      <alignment horizontal="center" vertical="center"/>
    </xf>
    <xf numFmtId="9" fontId="162" fillId="0" borderId="0" xfId="22" applyFont="1" applyFill="1" applyBorder="1" applyAlignment="1">
      <alignment horizontal="center" wrapText="1"/>
    </xf>
    <xf numFmtId="9" fontId="162" fillId="85" borderId="0" xfId="22" quotePrefix="1" applyFont="1" applyFill="1" applyBorder="1" applyAlignment="1">
      <alignment horizontal="right" vertical="center"/>
    </xf>
    <xf numFmtId="0" fontId="161" fillId="0" borderId="49" xfId="2" applyFont="1" applyFill="1" applyBorder="1" applyAlignment="1">
      <alignment horizontal="center" vertical="center"/>
    </xf>
    <xf numFmtId="0" fontId="159" fillId="0" borderId="44" xfId="14" applyFont="1" applyBorder="1" applyAlignment="1">
      <alignment horizontal="left" vertical="center" wrapText="1" indent="1"/>
    </xf>
    <xf numFmtId="3" fontId="163" fillId="0" borderId="0" xfId="14" applyNumberFormat="1" applyFont="1" applyBorder="1" applyAlignment="1">
      <alignment vertical="center"/>
    </xf>
    <xf numFmtId="3" fontId="159" fillId="0" borderId="0" xfId="2" applyNumberFormat="1" applyFont="1" applyAlignment="1">
      <alignment vertical="center"/>
    </xf>
    <xf numFmtId="3" fontId="163" fillId="85" borderId="0" xfId="3" quotePrefix="1" applyNumberFormat="1" applyFont="1" applyFill="1" applyBorder="1" applyAlignment="1">
      <alignment horizontal="right" vertical="center"/>
    </xf>
    <xf numFmtId="0" fontId="161" fillId="0" borderId="46" xfId="2" applyFont="1" applyBorder="1" applyAlignment="1">
      <alignment vertical="center"/>
    </xf>
    <xf numFmtId="49" fontId="161" fillId="0" borderId="36" xfId="2" applyNumberFormat="1" applyFont="1" applyFill="1" applyBorder="1" applyAlignment="1">
      <alignment vertical="center" wrapText="1"/>
    </xf>
    <xf numFmtId="3" fontId="170" fillId="2" borderId="0" xfId="3" quotePrefix="1" applyNumberFormat="1" applyFont="1" applyFill="1" applyBorder="1" applyAlignment="1">
      <alignment horizontal="right" vertical="center"/>
    </xf>
    <xf numFmtId="3" fontId="167" fillId="2" borderId="0" xfId="3" quotePrefix="1" applyNumberFormat="1" applyFont="1" applyFill="1" applyBorder="1" applyAlignment="1">
      <alignment horizontal="right" vertical="center"/>
    </xf>
    <xf numFmtId="3" fontId="167" fillId="0" borderId="0" xfId="2" applyNumberFormat="1" applyFont="1" applyAlignment="1">
      <alignment horizontal="right" vertical="center"/>
    </xf>
    <xf numFmtId="3" fontId="161" fillId="0" borderId="0" xfId="14" applyNumberFormat="1" applyFont="1" applyBorder="1" applyAlignment="1">
      <alignment horizontal="right" vertical="center"/>
    </xf>
    <xf numFmtId="0" fontId="161" fillId="0" borderId="0" xfId="1" applyFont="1" applyFill="1" applyAlignment="1" applyProtection="1">
      <alignment horizontal="right"/>
    </xf>
    <xf numFmtId="10" fontId="159" fillId="0" borderId="0" xfId="2" applyNumberFormat="1" applyFont="1" applyAlignment="1">
      <alignment horizontal="center" vertical="center"/>
    </xf>
    <xf numFmtId="9" fontId="159" fillId="0" borderId="0" xfId="2" applyNumberFormat="1" applyFont="1" applyAlignment="1">
      <alignment horizontal="center" vertical="center"/>
    </xf>
    <xf numFmtId="10" fontId="161" fillId="0" borderId="0" xfId="2" applyNumberFormat="1" applyFont="1" applyAlignment="1">
      <alignment vertical="center"/>
    </xf>
    <xf numFmtId="9" fontId="161" fillId="0" borderId="0" xfId="2" applyNumberFormat="1" applyFont="1" applyAlignment="1">
      <alignment vertical="center"/>
    </xf>
    <xf numFmtId="0" fontId="161" fillId="0" borderId="0" xfId="2" applyFont="1" applyFill="1" applyBorder="1" applyAlignment="1">
      <alignment horizontal="left" vertical="center"/>
    </xf>
    <xf numFmtId="15" fontId="157" fillId="0" borderId="0" xfId="2" applyNumberFormat="1" applyFont="1" applyFill="1" applyBorder="1" applyAlignment="1">
      <alignment vertical="center" wrapText="1"/>
    </xf>
    <xf numFmtId="9" fontId="163" fillId="0" borderId="0" xfId="3" quotePrefix="1" applyNumberFormat="1" applyFont="1" applyBorder="1" applyAlignment="1">
      <alignment horizontal="right" vertical="center"/>
    </xf>
    <xf numFmtId="10" fontId="163" fillId="0" borderId="0" xfId="3" quotePrefix="1" applyNumberFormat="1" applyFont="1" applyBorder="1" applyAlignment="1">
      <alignment horizontal="right" vertical="center"/>
    </xf>
    <xf numFmtId="0" fontId="163" fillId="0" borderId="0" xfId="2" applyFont="1" applyBorder="1" applyAlignment="1">
      <alignment horizontal="left" vertical="center" wrapText="1" indent="4"/>
    </xf>
    <xf numFmtId="3" fontId="162" fillId="0" borderId="53" xfId="3" quotePrefix="1" applyNumberFormat="1" applyFont="1" applyBorder="1" applyAlignment="1">
      <alignment horizontal="right" vertical="center"/>
    </xf>
    <xf numFmtId="9" fontId="162" fillId="0" borderId="53" xfId="22" quotePrefix="1" applyFont="1" applyBorder="1" applyAlignment="1">
      <alignment horizontal="right" vertical="center"/>
    </xf>
    <xf numFmtId="10" fontId="162" fillId="0" borderId="53" xfId="3" quotePrefix="1" applyNumberFormat="1" applyFont="1" applyBorder="1" applyAlignment="1">
      <alignment horizontal="right" vertical="center"/>
    </xf>
    <xf numFmtId="9" fontId="162" fillId="0" borderId="53" xfId="3" quotePrefix="1" applyNumberFormat="1" applyFont="1" applyBorder="1" applyAlignment="1">
      <alignment horizontal="right" vertical="center"/>
    </xf>
    <xf numFmtId="9" fontId="161" fillId="0" borderId="44" xfId="14" applyNumberFormat="1" applyFont="1" applyBorder="1" applyAlignment="1">
      <alignment vertical="center"/>
    </xf>
    <xf numFmtId="10" fontId="161" fillId="85" borderId="44" xfId="14" applyNumberFormat="1" applyFont="1" applyFill="1" applyBorder="1" applyAlignment="1">
      <alignment vertical="center"/>
    </xf>
    <xf numFmtId="9" fontId="161" fillId="85" borderId="44" xfId="14" applyNumberFormat="1" applyFont="1" applyFill="1" applyBorder="1" applyAlignment="1">
      <alignment vertical="center"/>
    </xf>
    <xf numFmtId="3" fontId="162" fillId="85" borderId="53" xfId="3" quotePrefix="1" applyNumberFormat="1" applyFont="1" applyFill="1" applyBorder="1" applyAlignment="1">
      <alignment horizontal="right" vertical="center"/>
    </xf>
    <xf numFmtId="3" fontId="161" fillId="85" borderId="44" xfId="14" applyNumberFormat="1" applyFont="1" applyFill="1" applyBorder="1" applyAlignment="1">
      <alignment vertical="center"/>
    </xf>
    <xf numFmtId="3" fontId="159" fillId="0" borderId="0" xfId="2" applyNumberFormat="1" applyFont="1" applyBorder="1" applyAlignment="1">
      <alignment vertical="center"/>
    </xf>
    <xf numFmtId="9" fontId="163" fillId="0" borderId="0" xfId="2" applyNumberFormat="1" applyFont="1" applyBorder="1" applyAlignment="1">
      <alignment horizontal="left" vertical="center" wrapText="1" indent="2"/>
    </xf>
    <xf numFmtId="10" fontId="163" fillId="0" borderId="0" xfId="3" applyNumberFormat="1" applyFont="1" applyBorder="1" applyAlignment="1">
      <alignment horizontal="right" vertical="center"/>
    </xf>
    <xf numFmtId="9" fontId="163" fillId="0" borderId="0" xfId="22" quotePrefix="1" applyFont="1" applyBorder="1" applyAlignment="1">
      <alignment horizontal="right" vertical="center"/>
    </xf>
    <xf numFmtId="0" fontId="162" fillId="0" borderId="0" xfId="1" applyFont="1" applyFill="1" applyAlignment="1" applyProtection="1"/>
    <xf numFmtId="3" fontId="162" fillId="0" borderId="0" xfId="14" applyNumberFormat="1" applyFont="1" applyBorder="1" applyAlignment="1">
      <alignment vertical="center"/>
    </xf>
    <xf numFmtId="0" fontId="163" fillId="0" borderId="0" xfId="2" applyFont="1" applyBorder="1" applyAlignment="1">
      <alignment horizontal="left" vertical="center" wrapText="1"/>
    </xf>
    <xf numFmtId="0" fontId="167" fillId="0" borderId="0" xfId="2" applyFont="1" applyBorder="1" applyAlignment="1">
      <alignment horizontal="left" vertical="center" wrapText="1"/>
    </xf>
    <xf numFmtId="0" fontId="161" fillId="0" borderId="0" xfId="2" applyFont="1" applyBorder="1" applyAlignment="1">
      <alignment horizontal="left" vertical="center" wrapText="1"/>
    </xf>
    <xf numFmtId="0" fontId="159" fillId="0" borderId="0" xfId="2" applyFont="1" applyBorder="1" applyAlignment="1">
      <alignment horizontal="left" vertical="center" wrapText="1"/>
    </xf>
    <xf numFmtId="0" fontId="161" fillId="0" borderId="0" xfId="0" applyFont="1"/>
    <xf numFmtId="0" fontId="163" fillId="0" borderId="0" xfId="0" applyFont="1" applyFill="1" applyBorder="1" applyAlignment="1">
      <alignment vertical="center"/>
    </xf>
    <xf numFmtId="0" fontId="155" fillId="0" borderId="0" xfId="0" applyFont="1" applyFill="1"/>
    <xf numFmtId="0" fontId="162" fillId="0" borderId="0" xfId="0" applyFont="1" applyFill="1" applyBorder="1" applyAlignment="1">
      <alignment horizontal="center" vertical="center"/>
    </xf>
    <xf numFmtId="0" fontId="162" fillId="0" borderId="0" xfId="0" applyFont="1" applyAlignment="1">
      <alignment horizontal="center" vertical="center"/>
    </xf>
    <xf numFmtId="0" fontId="163" fillId="0" borderId="0" xfId="0" applyFont="1" applyBorder="1" applyAlignment="1">
      <alignment vertical="center"/>
    </xf>
    <xf numFmtId="10" fontId="162" fillId="0" borderId="0" xfId="0" applyNumberFormat="1" applyFont="1" applyAlignment="1">
      <alignment vertical="center"/>
    </xf>
    <xf numFmtId="10" fontId="163" fillId="0" borderId="0" xfId="0" applyNumberFormat="1" applyFont="1" applyAlignment="1">
      <alignment vertical="center"/>
    </xf>
    <xf numFmtId="0" fontId="155" fillId="0" borderId="0" xfId="0" applyFont="1" applyBorder="1"/>
    <xf numFmtId="0" fontId="162" fillId="0" borderId="0" xfId="0" applyFont="1" applyFill="1" applyBorder="1" applyAlignment="1">
      <alignment vertical="center" wrapText="1"/>
    </xf>
    <xf numFmtId="0" fontId="155" fillId="0" borderId="0" xfId="0" applyFont="1" applyFill="1" applyBorder="1"/>
    <xf numFmtId="0" fontId="155" fillId="0" borderId="0" xfId="0" applyFont="1" applyBorder="1" applyAlignment="1">
      <alignment horizontal="center"/>
    </xf>
    <xf numFmtId="0" fontId="163" fillId="0" borderId="49" xfId="0" applyFont="1" applyFill="1" applyBorder="1" applyAlignment="1">
      <alignment vertical="center"/>
    </xf>
    <xf numFmtId="0" fontId="162" fillId="0" borderId="0" xfId="0" applyFont="1" applyFill="1" applyBorder="1" applyAlignment="1">
      <alignment vertical="center"/>
    </xf>
    <xf numFmtId="0" fontId="157" fillId="0" borderId="0" xfId="0" applyFont="1" applyFill="1" applyBorder="1"/>
    <xf numFmtId="0" fontId="157" fillId="0" borderId="0" xfId="0" applyFont="1" applyBorder="1"/>
    <xf numFmtId="0" fontId="162" fillId="0" borderId="0" xfId="0" applyFont="1" applyFill="1" applyBorder="1" applyAlignment="1">
      <alignment horizontal="right" vertical="center"/>
    </xf>
    <xf numFmtId="0" fontId="163" fillId="0" borderId="0" xfId="0" applyFont="1" applyFill="1" applyBorder="1" applyAlignment="1">
      <alignment horizontal="left" vertical="center" indent="2"/>
    </xf>
    <xf numFmtId="3" fontId="163" fillId="0" borderId="0" xfId="0" applyNumberFormat="1" applyFont="1" applyFill="1" applyBorder="1" applyAlignment="1">
      <alignment horizontal="right" vertical="center"/>
    </xf>
    <xf numFmtId="0" fontId="167" fillId="0" borderId="0" xfId="0" applyFont="1" applyFill="1" applyBorder="1" applyAlignment="1">
      <alignment horizontal="left" vertical="center" indent="4"/>
    </xf>
    <xf numFmtId="3" fontId="163" fillId="86" borderId="0" xfId="0" applyNumberFormat="1" applyFont="1" applyFill="1" applyBorder="1" applyAlignment="1">
      <alignment horizontal="right" vertical="center"/>
    </xf>
    <xf numFmtId="0" fontId="163" fillId="0" borderId="0" xfId="0" applyFont="1" applyFill="1" applyBorder="1" applyAlignment="1">
      <alignment horizontal="left" vertical="center" wrapText="1" indent="2"/>
    </xf>
    <xf numFmtId="0" fontId="172" fillId="0" borderId="0" xfId="0" applyFont="1" applyFill="1" applyBorder="1" applyAlignment="1">
      <alignment horizontal="left" vertical="center" indent="2"/>
    </xf>
    <xf numFmtId="3" fontId="162" fillId="0" borderId="0" xfId="0" applyNumberFormat="1" applyFont="1" applyFill="1" applyBorder="1" applyAlignment="1">
      <alignment horizontal="right" vertical="center"/>
    </xf>
    <xf numFmtId="0" fontId="162" fillId="86" borderId="0" xfId="0" applyFont="1" applyFill="1" applyBorder="1" applyAlignment="1">
      <alignment vertical="center"/>
    </xf>
    <xf numFmtId="0" fontId="162" fillId="86" borderId="0" xfId="0" applyFont="1" applyFill="1" applyBorder="1" applyAlignment="1">
      <alignment horizontal="center" vertical="center"/>
    </xf>
    <xf numFmtId="0" fontId="161" fillId="0" borderId="0" xfId="15077" applyFont="1" applyAlignment="1" applyProtection="1"/>
    <xf numFmtId="0" fontId="158" fillId="0" borderId="0" xfId="15077" applyFont="1" applyAlignment="1" applyProtection="1"/>
    <xf numFmtId="168" fontId="159" fillId="0" borderId="0" xfId="2" applyNumberFormat="1" applyFont="1" applyAlignment="1">
      <alignment horizontal="center" vertical="center"/>
    </xf>
    <xf numFmtId="168" fontId="161" fillId="0" borderId="0" xfId="2" applyNumberFormat="1" applyFont="1" applyAlignment="1">
      <alignment vertical="center"/>
    </xf>
    <xf numFmtId="0" fontId="161" fillId="0" borderId="0" xfId="2" applyFont="1" applyBorder="1" applyAlignment="1">
      <alignment horizontal="center" vertical="center"/>
    </xf>
    <xf numFmtId="15" fontId="161" fillId="0" borderId="55" xfId="2" applyNumberFormat="1" applyFont="1" applyBorder="1" applyAlignment="1">
      <alignment vertical="center" wrapText="1"/>
    </xf>
    <xf numFmtId="15" fontId="161" fillId="0" borderId="0" xfId="2" applyNumberFormat="1" applyFont="1" applyAlignment="1">
      <alignment horizontal="center" vertical="center" wrapText="1"/>
    </xf>
    <xf numFmtId="0" fontId="163" fillId="0" borderId="0" xfId="2" applyFont="1" applyAlignment="1">
      <alignment horizontal="left" vertical="center" wrapText="1" indent="1"/>
    </xf>
    <xf numFmtId="10" fontId="163" fillId="0" borderId="0" xfId="22" quotePrefix="1" applyNumberFormat="1" applyFont="1" applyBorder="1" applyAlignment="1">
      <alignment horizontal="right" vertical="center"/>
    </xf>
    <xf numFmtId="0" fontId="163" fillId="0" borderId="0" xfId="2" applyFont="1" applyAlignment="1">
      <alignment horizontal="left" vertical="center" indent="1"/>
    </xf>
    <xf numFmtId="3" fontId="163" fillId="2" borderId="0" xfId="22" quotePrefix="1" applyNumberFormat="1" applyFont="1" applyFill="1" applyAlignment="1">
      <alignment horizontal="right" vertical="center"/>
    </xf>
    <xf numFmtId="3" fontId="158" fillId="2" borderId="0" xfId="15077" applyNumberFormat="1" applyFont="1" applyFill="1" applyAlignment="1" applyProtection="1"/>
    <xf numFmtId="3" fontId="163" fillId="2" borderId="0" xfId="3" quotePrefix="1" applyNumberFormat="1" applyFont="1" applyFill="1" applyAlignment="1">
      <alignment horizontal="right" vertical="center"/>
    </xf>
    <xf numFmtId="10" fontId="163" fillId="2" borderId="0" xfId="3" quotePrefix="1" applyNumberFormat="1" applyFont="1" applyFill="1" applyAlignment="1">
      <alignment horizontal="right" vertical="center"/>
    </xf>
    <xf numFmtId="10" fontId="163" fillId="85" borderId="0" xfId="3" quotePrefix="1" applyNumberFormat="1" applyFont="1" applyFill="1" applyAlignment="1">
      <alignment horizontal="right" vertical="center"/>
    </xf>
    <xf numFmtId="3" fontId="161" fillId="2" borderId="0" xfId="14" applyNumberFormat="1" applyFont="1" applyFill="1" applyAlignment="1">
      <alignment vertical="center"/>
    </xf>
    <xf numFmtId="3" fontId="161" fillId="2" borderId="0" xfId="14" applyNumberFormat="1" applyFont="1" applyFill="1" applyAlignment="1">
      <alignment horizontal="right" vertical="center"/>
    </xf>
    <xf numFmtId="10" fontId="159" fillId="2" borderId="0" xfId="14" applyNumberFormat="1" applyFont="1" applyFill="1" applyAlignment="1">
      <alignment vertical="center"/>
    </xf>
    <xf numFmtId="0" fontId="163" fillId="0" borderId="0" xfId="2" applyFont="1" applyAlignment="1">
      <alignment horizontal="left"/>
    </xf>
    <xf numFmtId="0" fontId="159" fillId="0" borderId="0" xfId="2" applyFont="1" applyAlignment="1">
      <alignment horizontal="center"/>
    </xf>
    <xf numFmtId="10" fontId="159" fillId="0" borderId="0" xfId="22" applyNumberFormat="1" applyFont="1" applyAlignment="1">
      <alignment horizontal="center"/>
    </xf>
    <xf numFmtId="168" fontId="159" fillId="0" borderId="0" xfId="2" applyNumberFormat="1" applyFont="1" applyAlignment="1">
      <alignment horizontal="center"/>
    </xf>
    <xf numFmtId="168" fontId="159" fillId="0" borderId="0" xfId="2" applyNumberFormat="1" applyFont="1" applyAlignment="1"/>
    <xf numFmtId="0" fontId="160" fillId="0" borderId="0" xfId="0" applyFont="1" applyAlignment="1">
      <alignment vertical="center" wrapText="1"/>
    </xf>
    <xf numFmtId="0" fontId="160" fillId="0" borderId="0" xfId="2" applyFont="1" applyAlignment="1">
      <alignment horizontal="center" vertical="center"/>
    </xf>
    <xf numFmtId="192" fontId="160" fillId="0" borderId="0" xfId="2" applyNumberFormat="1" applyFont="1" applyAlignment="1">
      <alignment horizontal="right" vertical="center"/>
    </xf>
    <xf numFmtId="168" fontId="160" fillId="0" borderId="0" xfId="2" applyNumberFormat="1" applyFont="1" applyAlignment="1">
      <alignment horizontal="right" vertical="center"/>
    </xf>
    <xf numFmtId="0" fontId="174" fillId="0" borderId="0" xfId="0" applyFont="1"/>
    <xf numFmtId="3" fontId="163" fillId="0" borderId="52" xfId="3" quotePrefix="1" applyNumberFormat="1" applyFont="1" applyBorder="1" applyAlignment="1">
      <alignment horizontal="right" vertical="center"/>
    </xf>
    <xf numFmtId="0" fontId="163" fillId="0" borderId="0" xfId="2" applyFont="1" applyBorder="1" applyAlignment="1">
      <alignment horizontal="left" vertical="center" wrapText="1" indent="3"/>
    </xf>
    <xf numFmtId="15" fontId="162" fillId="0" borderId="0" xfId="2" applyNumberFormat="1" applyFont="1" applyFill="1" applyBorder="1" applyAlignment="1">
      <alignment horizontal="center" vertical="center" wrapText="1"/>
    </xf>
    <xf numFmtId="0" fontId="159" fillId="0" borderId="0" xfId="2" applyFont="1" applyBorder="1" applyAlignment="1">
      <alignment horizontal="left" vertical="center" wrapText="1" indent="3"/>
    </xf>
    <xf numFmtId="0" fontId="159" fillId="0" borderId="0" xfId="2" applyFont="1" applyBorder="1" applyAlignment="1">
      <alignment horizontal="right" vertical="center" wrapText="1" indent="3"/>
    </xf>
    <xf numFmtId="15" fontId="161" fillId="85" borderId="0" xfId="2" applyNumberFormat="1" applyFont="1" applyFill="1" applyBorder="1" applyAlignment="1">
      <alignment horizontal="center" vertical="center" wrapText="1"/>
    </xf>
    <xf numFmtId="15" fontId="161" fillId="0" borderId="49" xfId="2" applyNumberFormat="1" applyFont="1" applyBorder="1" applyAlignment="1">
      <alignment horizontal="center" vertical="center" wrapText="1"/>
    </xf>
    <xf numFmtId="15" fontId="161" fillId="0" borderId="0" xfId="2" applyNumberFormat="1" applyFont="1" applyAlignment="1">
      <alignment vertical="center" wrapText="1"/>
    </xf>
    <xf numFmtId="15" fontId="161" fillId="0" borderId="38" xfId="2" applyNumberFormat="1" applyFont="1" applyBorder="1" applyAlignment="1">
      <alignment horizontal="center" vertical="center" wrapText="1"/>
    </xf>
    <xf numFmtId="0" fontId="159" fillId="0" borderId="49" xfId="2" applyFont="1" applyBorder="1" applyAlignment="1">
      <alignment horizontal="center" vertical="center"/>
    </xf>
    <xf numFmtId="15" fontId="159" fillId="0" borderId="0" xfId="2" applyNumberFormat="1" applyFont="1" applyAlignment="1">
      <alignment horizontal="center" vertical="center" wrapText="1"/>
    </xf>
    <xf numFmtId="15" fontId="159" fillId="0" borderId="49" xfId="2" applyNumberFormat="1" applyFont="1" applyBorder="1" applyAlignment="1">
      <alignment horizontal="center" vertical="center" wrapText="1"/>
    </xf>
    <xf numFmtId="15" fontId="163" fillId="0" borderId="49" xfId="2" applyNumberFormat="1" applyFont="1" applyBorder="1" applyAlignment="1">
      <alignment horizontal="center" vertical="center" wrapText="1"/>
    </xf>
    <xf numFmtId="15" fontId="163" fillId="0" borderId="0" xfId="2" applyNumberFormat="1" applyFont="1" applyAlignment="1">
      <alignment horizontal="center" vertical="center" wrapText="1"/>
    </xf>
    <xf numFmtId="0" fontId="159" fillId="0" borderId="0" xfId="2" applyFont="1" applyAlignment="1">
      <alignment horizontal="left" vertical="center" wrapText="1" indent="1"/>
    </xf>
    <xf numFmtId="0" fontId="159" fillId="0" borderId="0" xfId="2" applyFont="1" applyAlignment="1">
      <alignment horizontal="left" vertical="center" wrapText="1" indent="3"/>
    </xf>
    <xf numFmtId="0" fontId="161" fillId="0" borderId="0" xfId="14" applyFont="1" applyBorder="1" applyAlignment="1">
      <alignment horizontal="left" vertical="center" wrapText="1"/>
    </xf>
    <xf numFmtId="3" fontId="161" fillId="0" borderId="0" xfId="14" applyNumberFormat="1" applyFont="1" applyAlignment="1">
      <alignment vertical="center"/>
    </xf>
    <xf numFmtId="9" fontId="161" fillId="0" borderId="0" xfId="22" applyFont="1" applyFill="1" applyBorder="1" applyAlignment="1">
      <alignment horizontal="right" vertical="center"/>
    </xf>
    <xf numFmtId="3" fontId="159" fillId="0" borderId="0" xfId="14" applyNumberFormat="1" applyFont="1" applyAlignment="1">
      <alignment vertical="center"/>
    </xf>
    <xf numFmtId="0" fontId="174" fillId="0" borderId="0" xfId="0" applyFont="1" applyBorder="1"/>
    <xf numFmtId="15" fontId="161" fillId="0" borderId="0" xfId="2" applyNumberFormat="1" applyFont="1" applyBorder="1" applyAlignment="1">
      <alignment vertical="center" wrapText="1"/>
    </xf>
    <xf numFmtId="15" fontId="161" fillId="0" borderId="0" xfId="2" applyNumberFormat="1" applyFont="1" applyBorder="1" applyAlignment="1">
      <alignment horizontal="center" vertical="center" wrapText="1"/>
    </xf>
    <xf numFmtId="15" fontId="166" fillId="0" borderId="58" xfId="2" applyNumberFormat="1" applyFont="1" applyBorder="1" applyAlignment="1">
      <alignment horizontal="center" vertical="center" wrapText="1"/>
    </xf>
    <xf numFmtId="15" fontId="166" fillId="0" borderId="0" xfId="2" applyNumberFormat="1" applyFont="1" applyAlignment="1">
      <alignment horizontal="center" vertical="center" wrapText="1"/>
    </xf>
    <xf numFmtId="15" fontId="159" fillId="0" borderId="53" xfId="2" applyNumberFormat="1" applyFont="1" applyBorder="1" applyAlignment="1">
      <alignment horizontal="center" vertical="center" wrapText="1"/>
    </xf>
    <xf numFmtId="3" fontId="163" fillId="0" borderId="36" xfId="14" applyNumberFormat="1" applyFont="1" applyBorder="1" applyAlignment="1">
      <alignment vertical="center"/>
    </xf>
    <xf numFmtId="0" fontId="174" fillId="0" borderId="0" xfId="0" applyFont="1" applyAlignment="1">
      <alignment vertical="top"/>
    </xf>
    <xf numFmtId="0" fontId="159" fillId="0" borderId="50" xfId="2" applyFont="1" applyBorder="1" applyAlignment="1">
      <alignment horizontal="center" vertical="center"/>
    </xf>
    <xf numFmtId="0" fontId="174" fillId="0" borderId="0" xfId="0" applyFont="1" applyAlignment="1">
      <alignment vertical="top" wrapText="1"/>
    </xf>
    <xf numFmtId="0" fontId="161" fillId="0" borderId="0" xfId="2" applyFont="1" applyAlignment="1">
      <alignment horizontal="left" vertical="center" wrapText="1" indent="1"/>
    </xf>
    <xf numFmtId="0" fontId="170" fillId="0" borderId="0" xfId="2" applyFont="1" applyAlignment="1">
      <alignment horizontal="left" vertical="center" wrapText="1" indent="2"/>
    </xf>
    <xf numFmtId="9" fontId="161" fillId="0" borderId="44" xfId="22" applyFont="1" applyFill="1" applyBorder="1" applyAlignment="1">
      <alignment horizontal="right" vertical="center"/>
    </xf>
    <xf numFmtId="0" fontId="171" fillId="0" borderId="0" xfId="2" applyFont="1" applyAlignment="1">
      <alignment horizontal="left" vertical="center" wrapText="1"/>
    </xf>
    <xf numFmtId="15" fontId="161" fillId="0" borderId="39" xfId="2" applyNumberFormat="1" applyFont="1" applyBorder="1" applyAlignment="1">
      <alignment vertical="center" wrapText="1"/>
    </xf>
    <xf numFmtId="15" fontId="163" fillId="0" borderId="56" xfId="2" applyNumberFormat="1" applyFont="1" applyBorder="1" applyAlignment="1">
      <alignment horizontal="center" vertical="center" wrapText="1"/>
    </xf>
    <xf numFmtId="15" fontId="159" fillId="0" borderId="56" xfId="2" applyNumberFormat="1" applyFont="1" applyBorder="1" applyAlignment="1">
      <alignment horizontal="center" vertical="center" wrapText="1"/>
    </xf>
    <xf numFmtId="0" fontId="159" fillId="0" borderId="0" xfId="2" applyFont="1" applyAlignment="1">
      <alignment horizontal="left" vertical="center" wrapText="1" indent="4"/>
    </xf>
    <xf numFmtId="3" fontId="159" fillId="0" borderId="44" xfId="14" applyNumberFormat="1" applyFont="1" applyBorder="1" applyAlignment="1">
      <alignment vertical="center"/>
    </xf>
    <xf numFmtId="0" fontId="162" fillId="0" borderId="0" xfId="2" applyFont="1" applyAlignment="1">
      <alignment horizontal="center" vertical="center"/>
    </xf>
    <xf numFmtId="15" fontId="159" fillId="0" borderId="0" xfId="2" applyNumberFormat="1" applyFont="1" applyAlignment="1">
      <alignment vertical="center" wrapText="1"/>
    </xf>
    <xf numFmtId="15" fontId="159" fillId="0" borderId="0" xfId="2" applyNumberFormat="1" applyFont="1" applyBorder="1" applyAlignment="1">
      <alignment vertical="center" wrapText="1"/>
    </xf>
    <xf numFmtId="15" fontId="159" fillId="0" borderId="38" xfId="2" applyNumberFormat="1" applyFont="1" applyBorder="1" applyAlignment="1">
      <alignment horizontal="center" vertical="center" wrapText="1"/>
    </xf>
    <xf numFmtId="15" fontId="159" fillId="0" borderId="0" xfId="2" applyNumberFormat="1" applyFont="1" applyBorder="1" applyAlignment="1">
      <alignment horizontal="center" vertical="center" wrapText="1"/>
    </xf>
    <xf numFmtId="0" fontId="159" fillId="0" borderId="0" xfId="1" applyFont="1" applyFill="1" applyBorder="1" applyAlignment="1" applyProtection="1"/>
    <xf numFmtId="0" fontId="161" fillId="0" borderId="56" xfId="2" applyFont="1" applyBorder="1" applyAlignment="1">
      <alignment horizontal="left" vertical="center" wrapText="1"/>
    </xf>
    <xf numFmtId="9" fontId="161" fillId="0" borderId="44" xfId="20639" applyFont="1" applyFill="1" applyBorder="1" applyAlignment="1">
      <alignment horizontal="right" vertical="center"/>
    </xf>
    <xf numFmtId="3" fontId="159" fillId="0" borderId="36" xfId="14" applyNumberFormat="1" applyFont="1" applyBorder="1" applyAlignment="1">
      <alignment vertical="center"/>
    </xf>
    <xf numFmtId="0" fontId="161" fillId="0" borderId="47" xfId="2" applyFont="1" applyBorder="1" applyAlignment="1">
      <alignment horizontal="left" vertical="center" wrapText="1"/>
    </xf>
    <xf numFmtId="0" fontId="161" fillId="0" borderId="44" xfId="2" applyFont="1" applyBorder="1" applyAlignment="1">
      <alignment horizontal="left" vertical="center" wrapText="1"/>
    </xf>
    <xf numFmtId="15" fontId="161" fillId="0" borderId="0" xfId="2" applyNumberFormat="1" applyFont="1" applyBorder="1" applyAlignment="1">
      <alignment horizontal="right" vertical="center" wrapText="1"/>
    </xf>
    <xf numFmtId="0" fontId="159" fillId="0" borderId="0" xfId="2" applyFont="1" applyBorder="1" applyAlignment="1">
      <alignment horizontal="left" vertical="center"/>
    </xf>
    <xf numFmtId="10" fontId="159" fillId="0" borderId="0" xfId="2" applyNumberFormat="1" applyFont="1" applyBorder="1" applyAlignment="1">
      <alignment horizontal="right" vertical="center"/>
    </xf>
    <xf numFmtId="3" fontId="159" fillId="0" borderId="0" xfId="20639" applyNumberFormat="1" applyFont="1" applyFill="1" applyBorder="1" applyAlignment="1">
      <alignment horizontal="right" vertical="center"/>
    </xf>
    <xf numFmtId="0" fontId="163" fillId="0" borderId="0" xfId="2" applyNumberFormat="1" applyFont="1" applyBorder="1" applyAlignment="1">
      <alignment horizontal="justify" vertical="center" wrapText="1"/>
    </xf>
    <xf numFmtId="9" fontId="161" fillId="0" borderId="0" xfId="21" quotePrefix="1" applyFont="1" applyFill="1" applyBorder="1" applyAlignment="1">
      <alignment horizontal="right" vertical="center"/>
    </xf>
    <xf numFmtId="9" fontId="159" fillId="2" borderId="0" xfId="21" quotePrefix="1" applyFont="1" applyFill="1" applyBorder="1" applyAlignment="1">
      <alignment horizontal="right" vertical="center"/>
    </xf>
    <xf numFmtId="168" fontId="159" fillId="2" borderId="0" xfId="21" quotePrefix="1" applyNumberFormat="1" applyFont="1" applyFill="1" applyBorder="1" applyAlignment="1">
      <alignment horizontal="right" vertical="center"/>
    </xf>
    <xf numFmtId="3" fontId="159" fillId="2" borderId="0" xfId="3" quotePrefix="1" applyNumberFormat="1" applyFont="1" applyFill="1" applyBorder="1" applyAlignment="1">
      <alignment horizontal="right" vertical="center"/>
    </xf>
    <xf numFmtId="9" fontId="163" fillId="0" borderId="43" xfId="21" quotePrefix="1" applyFont="1" applyBorder="1" applyAlignment="1">
      <alignment horizontal="right" vertical="center"/>
    </xf>
    <xf numFmtId="15" fontId="163" fillId="0" borderId="44" xfId="2" applyNumberFormat="1" applyFont="1" applyFill="1" applyBorder="1" applyAlignment="1">
      <alignment horizontal="center" vertical="center" wrapText="1"/>
    </xf>
    <xf numFmtId="0" fontId="163" fillId="0" borderId="0" xfId="1" applyFont="1" applyFill="1" applyBorder="1" applyAlignment="1" applyProtection="1"/>
    <xf numFmtId="3" fontId="163" fillId="0" borderId="0" xfId="21" quotePrefix="1" applyNumberFormat="1" applyFont="1" applyBorder="1" applyAlignment="1">
      <alignment horizontal="right" vertical="center"/>
    </xf>
    <xf numFmtId="3" fontId="163" fillId="0" borderId="0" xfId="1" applyNumberFormat="1" applyFont="1" applyFill="1" applyAlignment="1" applyProtection="1"/>
    <xf numFmtId="3" fontId="163" fillId="0" borderId="0" xfId="2" applyNumberFormat="1" applyFont="1" applyBorder="1" applyAlignment="1">
      <alignment horizontal="center" vertical="center"/>
    </xf>
    <xf numFmtId="0" fontId="162" fillId="0" borderId="47" xfId="2" applyFont="1" applyBorder="1" applyAlignment="1">
      <alignment horizontal="left" vertical="center" wrapText="1" indent="1"/>
    </xf>
    <xf numFmtId="3" fontId="163" fillId="0" borderId="44" xfId="21" quotePrefix="1" applyNumberFormat="1" applyFont="1" applyBorder="1" applyAlignment="1">
      <alignment horizontal="right" vertical="center"/>
    </xf>
    <xf numFmtId="3" fontId="163" fillId="85" borderId="44" xfId="21" quotePrefix="1" applyNumberFormat="1" applyFont="1" applyFill="1" applyBorder="1" applyAlignment="1">
      <alignment horizontal="right" vertical="center"/>
    </xf>
    <xf numFmtId="0" fontId="161" fillId="0" borderId="0" xfId="1" applyFont="1" applyFill="1" applyAlignment="1" applyProtection="1">
      <alignment vertical="center"/>
    </xf>
    <xf numFmtId="0" fontId="163" fillId="0" borderId="52" xfId="2" applyFont="1" applyBorder="1" applyAlignment="1">
      <alignment horizontal="left" vertical="center" wrapText="1" indent="1"/>
    </xf>
    <xf numFmtId="0" fontId="161" fillId="0" borderId="51" xfId="2" applyFont="1" applyBorder="1" applyAlignment="1">
      <alignment horizontal="left" vertical="center" wrapText="1" indent="1"/>
    </xf>
    <xf numFmtId="3" fontId="162" fillId="0" borderId="51" xfId="3" quotePrefix="1" applyNumberFormat="1" applyFont="1" applyBorder="1" applyAlignment="1">
      <alignment horizontal="right" vertical="center"/>
    </xf>
    <xf numFmtId="216" fontId="161" fillId="0" borderId="45" xfId="14" applyNumberFormat="1" applyFont="1" applyBorder="1" applyAlignment="1">
      <alignment vertical="center"/>
    </xf>
    <xf numFmtId="0" fontId="167" fillId="2" borderId="0" xfId="0" applyFont="1" applyFill="1" applyAlignment="1">
      <alignment horizontal="left"/>
    </xf>
    <xf numFmtId="3" fontId="167" fillId="0" borderId="0" xfId="2" applyNumberFormat="1" applyFont="1" applyBorder="1" applyAlignment="1">
      <alignment horizontal="right" vertical="center"/>
    </xf>
    <xf numFmtId="0" fontId="167" fillId="0" borderId="0" xfId="2" applyFont="1" applyAlignment="1">
      <alignment horizontal="right" vertical="center"/>
    </xf>
    <xf numFmtId="0" fontId="160" fillId="2" borderId="0" xfId="0" applyFont="1" applyFill="1"/>
    <xf numFmtId="0" fontId="161" fillId="0" borderId="44" xfId="2" applyFont="1" applyFill="1" applyBorder="1" applyAlignment="1">
      <alignment horizontal="center" vertical="center"/>
    </xf>
    <xf numFmtId="0" fontId="159" fillId="2" borderId="0" xfId="0" applyFont="1" applyFill="1" applyBorder="1" applyAlignment="1">
      <alignment horizontal="center" vertical="center" wrapText="1"/>
    </xf>
    <xf numFmtId="3" fontId="159" fillId="0" borderId="0" xfId="2" applyNumberFormat="1" applyFont="1" applyBorder="1" applyAlignment="1">
      <alignment horizontal="right" vertical="center"/>
    </xf>
    <xf numFmtId="3" fontId="174" fillId="0" borderId="0" xfId="0" applyNumberFormat="1" applyFont="1" applyBorder="1"/>
    <xf numFmtId="3" fontId="159" fillId="0" borderId="0" xfId="0" applyNumberFormat="1" applyFont="1" applyBorder="1"/>
    <xf numFmtId="0" fontId="181" fillId="0" borderId="0" xfId="0" applyFont="1" applyBorder="1" applyAlignment="1">
      <alignment horizontal="right"/>
    </xf>
    <xf numFmtId="3" fontId="181" fillId="0" borderId="0" xfId="0" applyNumberFormat="1" applyFont="1" applyBorder="1" applyAlignment="1">
      <alignment horizontal="right"/>
    </xf>
    <xf numFmtId="0" fontId="174" fillId="0" borderId="0" xfId="0" applyFont="1" applyBorder="1" applyAlignment="1">
      <alignment horizontal="right"/>
    </xf>
    <xf numFmtId="3" fontId="174" fillId="0" borderId="0" xfId="0" applyNumberFormat="1" applyFont="1" applyBorder="1" applyAlignment="1">
      <alignment horizontal="right"/>
    </xf>
    <xf numFmtId="9" fontId="159" fillId="0" borderId="0" xfId="22" applyFont="1" applyBorder="1" applyAlignment="1">
      <alignment vertical="center"/>
    </xf>
    <xf numFmtId="9" fontId="174" fillId="0" borderId="0" xfId="22" applyFont="1" applyBorder="1" applyAlignment="1">
      <alignment horizontal="right"/>
    </xf>
    <xf numFmtId="9" fontId="159" fillId="0" borderId="0" xfId="22" applyFont="1" applyBorder="1"/>
    <xf numFmtId="3" fontId="159" fillId="0" borderId="0" xfId="0" applyNumberFormat="1" applyFont="1" applyBorder="1" applyAlignment="1">
      <alignment horizontal="right"/>
    </xf>
    <xf numFmtId="9" fontId="159" fillId="2" borderId="0" xfId="0" applyNumberFormat="1" applyFont="1" applyFill="1" applyBorder="1" applyAlignment="1">
      <alignment horizontal="right"/>
    </xf>
    <xf numFmtId="9" fontId="159" fillId="0" borderId="0" xfId="0" applyNumberFormat="1" applyFont="1" applyBorder="1" applyAlignment="1">
      <alignment horizontal="right"/>
    </xf>
    <xf numFmtId="168" fontId="159" fillId="0" borderId="0" xfId="22" applyNumberFormat="1" applyFont="1" applyBorder="1" applyAlignment="1">
      <alignment vertical="center"/>
    </xf>
    <xf numFmtId="9" fontId="181" fillId="0" borderId="0" xfId="22" applyFont="1" applyBorder="1" applyAlignment="1">
      <alignment horizontal="right"/>
    </xf>
    <xf numFmtId="9" fontId="159" fillId="0" borderId="0" xfId="22" applyFont="1" applyBorder="1" applyAlignment="1">
      <alignment horizontal="right" vertical="center"/>
    </xf>
    <xf numFmtId="9" fontId="159" fillId="0" borderId="0" xfId="2" applyNumberFormat="1" applyFont="1" applyBorder="1" applyAlignment="1">
      <alignment horizontal="right" vertical="center"/>
    </xf>
    <xf numFmtId="168" fontId="159" fillId="0" borderId="0" xfId="22" applyNumberFormat="1" applyFont="1" applyBorder="1"/>
    <xf numFmtId="168" fontId="159" fillId="0" borderId="0" xfId="0" applyNumberFormat="1" applyFont="1" applyBorder="1" applyAlignment="1">
      <alignment horizontal="right"/>
    </xf>
    <xf numFmtId="0" fontId="159" fillId="0" borderId="0" xfId="2" applyFont="1" applyBorder="1" applyAlignment="1">
      <alignment horizontal="right" vertical="center"/>
    </xf>
    <xf numFmtId="0" fontId="159" fillId="0" borderId="0" xfId="0" applyFont="1" applyBorder="1" applyAlignment="1">
      <alignment horizontal="right"/>
    </xf>
    <xf numFmtId="0" fontId="159" fillId="0" borderId="0" xfId="2" applyFont="1" applyAlignment="1">
      <alignment horizontal="right" vertical="center"/>
    </xf>
    <xf numFmtId="3" fontId="163" fillId="89" borderId="0" xfId="3" quotePrefix="1" applyNumberFormat="1" applyFont="1" applyFill="1" applyBorder="1" applyAlignment="1">
      <alignment horizontal="right" vertical="center"/>
    </xf>
    <xf numFmtId="0" fontId="161" fillId="85" borderId="0" xfId="1" applyFont="1" applyFill="1" applyAlignment="1" applyProtection="1"/>
    <xf numFmtId="0" fontId="159" fillId="0" borderId="0" xfId="1" applyFont="1" applyFill="1" applyAlignment="1" applyProtection="1">
      <alignment horizontal="center"/>
    </xf>
    <xf numFmtId="15" fontId="161" fillId="0" borderId="47" xfId="2" applyNumberFormat="1" applyFont="1" applyBorder="1" applyAlignment="1">
      <alignment vertical="center" wrapText="1"/>
    </xf>
    <xf numFmtId="0" fontId="163" fillId="0" borderId="0" xfId="0" quotePrefix="1" applyFont="1" applyFill="1" applyAlignment="1">
      <alignment vertical="center"/>
    </xf>
    <xf numFmtId="0" fontId="163" fillId="0" borderId="0" xfId="0" quotePrefix="1" applyFont="1" applyFill="1" applyAlignment="1">
      <alignment horizontal="right" vertical="center"/>
    </xf>
    <xf numFmtId="0" fontId="162" fillId="0" borderId="0" xfId="2" applyFont="1" applyBorder="1" applyAlignment="1">
      <alignment horizontal="left" vertical="center" wrapText="1" indent="1"/>
    </xf>
    <xf numFmtId="0" fontId="162" fillId="0" borderId="0" xfId="2" applyFont="1" applyBorder="1" applyAlignment="1">
      <alignment horizontal="left" vertical="center" wrapText="1" indent="3"/>
    </xf>
    <xf numFmtId="168" fontId="163" fillId="0" borderId="0" xfId="22" quotePrefix="1" applyNumberFormat="1" applyFont="1" applyBorder="1" applyAlignment="1">
      <alignment horizontal="right" vertical="center"/>
    </xf>
    <xf numFmtId="49" fontId="161" fillId="0" borderId="60" xfId="2" applyNumberFormat="1" applyFont="1" applyBorder="1" applyAlignment="1">
      <alignment vertical="center" wrapText="1"/>
    </xf>
    <xf numFmtId="15" fontId="161" fillId="0" borderId="60" xfId="2" applyNumberFormat="1" applyFont="1" applyBorder="1" applyAlignment="1">
      <alignment horizontal="center" vertical="center" wrapText="1"/>
    </xf>
    <xf numFmtId="0" fontId="161" fillId="0" borderId="59" xfId="2" applyFont="1" applyBorder="1" applyAlignment="1">
      <alignment horizontal="center" vertical="center" wrapText="1"/>
    </xf>
    <xf numFmtId="0" fontId="159" fillId="0" borderId="59" xfId="2" applyFont="1" applyBorder="1" applyAlignment="1">
      <alignment vertical="center"/>
    </xf>
    <xf numFmtId="0" fontId="162" fillId="0" borderId="61" xfId="2" applyFont="1" applyBorder="1" applyAlignment="1">
      <alignment horizontal="center" vertical="center" wrapText="1"/>
    </xf>
    <xf numFmtId="0" fontId="161" fillId="0" borderId="61" xfId="2" applyFont="1" applyBorder="1" applyAlignment="1">
      <alignment horizontal="left" vertical="center"/>
    </xf>
    <xf numFmtId="3" fontId="161" fillId="0" borderId="61"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61" fillId="0" borderId="59" xfId="2" applyFont="1" applyBorder="1" applyAlignment="1">
      <alignment horizontal="center" vertical="center"/>
    </xf>
    <xf numFmtId="15" fontId="161" fillId="0" borderId="59" xfId="2" applyNumberFormat="1" applyFont="1" applyBorder="1" applyAlignment="1">
      <alignment horizontal="center" vertical="center" wrapText="1"/>
    </xf>
    <xf numFmtId="0" fontId="161" fillId="0" borderId="59" xfId="14" applyFont="1" applyBorder="1" applyAlignment="1">
      <alignment horizontal="left" vertical="center" wrapText="1"/>
    </xf>
    <xf numFmtId="3" fontId="161" fillId="0" borderId="59" xfId="14" applyNumberFormat="1" applyFont="1" applyBorder="1" applyAlignment="1">
      <alignment vertical="center"/>
    </xf>
    <xf numFmtId="0" fontId="161" fillId="0" borderId="62" xfId="2" applyFont="1" applyBorder="1" applyAlignment="1">
      <alignment horizontal="center" vertical="center"/>
    </xf>
    <xf numFmtId="0" fontId="157" fillId="0" borderId="59" xfId="2" applyFont="1" applyBorder="1" applyAlignment="1">
      <alignment horizontal="center" vertical="center" wrapText="1"/>
    </xf>
    <xf numFmtId="3" fontId="161" fillId="0" borderId="61" xfId="20639" applyNumberFormat="1" applyFont="1" applyFill="1" applyBorder="1" applyAlignment="1">
      <alignment horizontal="right" vertical="center"/>
    </xf>
    <xf numFmtId="0" fontId="159" fillId="0" borderId="60" xfId="2" applyFont="1" applyBorder="1" applyAlignment="1">
      <alignment horizontal="center" vertical="center"/>
    </xf>
    <xf numFmtId="0" fontId="159" fillId="0" borderId="60" xfId="2" applyFont="1" applyBorder="1" applyAlignment="1">
      <alignment vertical="center"/>
    </xf>
    <xf numFmtId="15" fontId="161" fillId="0" borderId="63" xfId="2" applyNumberFormat="1" applyFont="1" applyBorder="1" applyAlignment="1">
      <alignment horizontal="center" vertical="center" wrapText="1"/>
    </xf>
    <xf numFmtId="0" fontId="159" fillId="0" borderId="64" xfId="2" applyFont="1" applyBorder="1" applyAlignment="1">
      <alignment horizontal="left" vertical="center" wrapText="1" indent="2"/>
    </xf>
    <xf numFmtId="3" fontId="159" fillId="0" borderId="64" xfId="3" quotePrefix="1" applyNumberFormat="1" applyFont="1" applyFill="1" applyBorder="1" applyAlignment="1">
      <alignment horizontal="right" vertical="center"/>
    </xf>
    <xf numFmtId="168" fontId="159" fillId="0" borderId="64" xfId="21" quotePrefix="1" applyNumberFormat="1" applyFont="1" applyFill="1" applyBorder="1" applyAlignment="1">
      <alignment horizontal="right" vertical="center"/>
    </xf>
    <xf numFmtId="168" fontId="159" fillId="2" borderId="64" xfId="21" quotePrefix="1" applyNumberFormat="1" applyFont="1" applyFill="1" applyBorder="1" applyAlignment="1">
      <alignment horizontal="right" vertical="center"/>
    </xf>
    <xf numFmtId="49" fontId="161" fillId="0" borderId="59" xfId="2" applyNumberFormat="1" applyFont="1" applyBorder="1" applyAlignment="1">
      <alignment horizontal="center" vertical="center"/>
    </xf>
    <xf numFmtId="0" fontId="161" fillId="0" borderId="59" xfId="21478" applyFont="1" applyBorder="1"/>
    <xf numFmtId="216" fontId="161" fillId="0" borderId="59" xfId="21478" applyNumberFormat="1" applyFont="1" applyBorder="1"/>
    <xf numFmtId="0" fontId="159" fillId="0" borderId="66" xfId="2" applyFont="1" applyBorder="1" applyAlignment="1">
      <alignment horizontal="left" vertical="center" indent="2"/>
    </xf>
    <xf numFmtId="216" fontId="159" fillId="0" borderId="66" xfId="2" applyNumberFormat="1" applyFont="1" applyBorder="1" applyAlignment="1">
      <alignment horizontal="right" vertical="center"/>
    </xf>
    <xf numFmtId="15" fontId="161" fillId="0" borderId="63" xfId="2" applyNumberFormat="1" applyFont="1" applyFill="1" applyBorder="1" applyAlignment="1">
      <alignment horizontal="center" vertical="center" wrapText="1"/>
    </xf>
    <xf numFmtId="0" fontId="163" fillId="0" borderId="59" xfId="2" applyFont="1" applyBorder="1" applyAlignment="1">
      <alignment horizontal="left" vertical="center" wrapText="1" indent="1"/>
    </xf>
    <xf numFmtId="168" fontId="163" fillId="0" borderId="59" xfId="21" quotePrefix="1" applyNumberFormat="1" applyFont="1" applyBorder="1" applyAlignment="1">
      <alignment horizontal="right" vertical="center"/>
    </xf>
    <xf numFmtId="168" fontId="163" fillId="0" borderId="59" xfId="21" quotePrefix="1" applyNumberFormat="1" applyFont="1" applyFill="1" applyBorder="1" applyAlignment="1">
      <alignment horizontal="right" vertical="center"/>
    </xf>
    <xf numFmtId="0" fontId="163" fillId="0" borderId="64" xfId="2" applyFont="1" applyBorder="1" applyAlignment="1">
      <alignment horizontal="left" vertical="center" wrapText="1" indent="1"/>
    </xf>
    <xf numFmtId="3" fontId="163" fillId="0" borderId="64" xfId="3" quotePrefix="1" applyNumberFormat="1" applyFont="1" applyBorder="1" applyAlignment="1">
      <alignment horizontal="right" vertical="center"/>
    </xf>
    <xf numFmtId="3" fontId="163" fillId="0" borderId="64" xfId="3" quotePrefix="1" applyNumberFormat="1" applyFont="1" applyFill="1" applyBorder="1" applyAlignment="1">
      <alignment horizontal="right" vertical="center"/>
    </xf>
    <xf numFmtId="168" fontId="163" fillId="0" borderId="64" xfId="21" quotePrefix="1" applyNumberFormat="1" applyFont="1" applyBorder="1" applyAlignment="1">
      <alignment horizontal="right" vertical="center"/>
    </xf>
    <xf numFmtId="168" fontId="163" fillId="0" borderId="64" xfId="21" quotePrefix="1" applyNumberFormat="1" applyFont="1" applyFill="1" applyBorder="1" applyAlignment="1">
      <alignment horizontal="right" vertical="center"/>
    </xf>
    <xf numFmtId="0" fontId="161" fillId="0" borderId="59" xfId="2" applyFont="1" applyFill="1" applyBorder="1" applyAlignment="1">
      <alignment horizontal="center" vertical="center" wrapText="1"/>
    </xf>
    <xf numFmtId="15" fontId="161" fillId="0" borderId="59" xfId="2" applyNumberFormat="1" applyFont="1" applyFill="1" applyBorder="1" applyAlignment="1">
      <alignment horizontal="center" vertical="center" wrapText="1"/>
    </xf>
    <xf numFmtId="0" fontId="159" fillId="0" borderId="61" xfId="14" applyFont="1" applyBorder="1" applyAlignment="1">
      <alignment horizontal="center" vertical="center" wrapText="1"/>
    </xf>
    <xf numFmtId="0" fontId="161" fillId="0" borderId="61" xfId="14" applyFont="1" applyBorder="1" applyAlignment="1">
      <alignment horizontal="left" vertical="center" wrapText="1"/>
    </xf>
    <xf numFmtId="3" fontId="159" fillId="85" borderId="61" xfId="14" applyNumberFormat="1" applyFont="1" applyFill="1" applyBorder="1" applyAlignment="1">
      <alignment vertical="center"/>
    </xf>
    <xf numFmtId="3" fontId="161" fillId="2" borderId="61" xfId="14" applyNumberFormat="1" applyFont="1" applyFill="1" applyBorder="1" applyAlignment="1">
      <alignment vertical="center"/>
    </xf>
    <xf numFmtId="0" fontId="162" fillId="2" borderId="64" xfId="2" applyFont="1" applyFill="1" applyBorder="1" applyAlignment="1">
      <alignment horizontal="left" vertical="center" indent="1"/>
    </xf>
    <xf numFmtId="3" fontId="163" fillId="2" borderId="64" xfId="3" quotePrefix="1" applyNumberFormat="1" applyFont="1" applyFill="1" applyBorder="1" applyAlignment="1">
      <alignment horizontal="right" vertical="center"/>
    </xf>
    <xf numFmtId="9" fontId="161" fillId="0" borderId="59" xfId="2" applyNumberFormat="1" applyFont="1" applyFill="1" applyBorder="1" applyAlignment="1">
      <alignment horizontal="center" vertical="center" wrapText="1"/>
    </xf>
    <xf numFmtId="3" fontId="161" fillId="0" borderId="59" xfId="14" applyNumberFormat="1" applyFont="1" applyBorder="1" applyAlignment="1">
      <alignment horizontal="right" vertical="center"/>
    </xf>
    <xf numFmtId="3" fontId="161" fillId="0" borderId="61" xfId="14" applyNumberFormat="1" applyFont="1" applyBorder="1" applyAlignment="1">
      <alignment vertical="center"/>
    </xf>
    <xf numFmtId="10" fontId="161" fillId="2" borderId="61" xfId="22" applyNumberFormat="1" applyFont="1" applyFill="1" applyBorder="1" applyAlignment="1">
      <alignment vertical="center"/>
    </xf>
    <xf numFmtId="9" fontId="161" fillId="2" borderId="61" xfId="14" applyNumberFormat="1" applyFont="1" applyFill="1" applyBorder="1" applyAlignment="1">
      <alignment horizontal="right" vertical="center"/>
    </xf>
    <xf numFmtId="3" fontId="161" fillId="2" borderId="61" xfId="14" applyNumberFormat="1" applyFont="1" applyFill="1" applyBorder="1" applyAlignment="1">
      <alignment horizontal="right" vertical="center"/>
    </xf>
    <xf numFmtId="216" fontId="161" fillId="2" borderId="61" xfId="14" applyNumberFormat="1" applyFont="1" applyFill="1" applyBorder="1" applyAlignment="1">
      <alignment vertical="center"/>
    </xf>
    <xf numFmtId="10" fontId="161" fillId="2" borderId="61" xfId="22" applyNumberFormat="1" applyFont="1" applyFill="1" applyBorder="1" applyAlignment="1">
      <alignment horizontal="right" vertical="center"/>
    </xf>
    <xf numFmtId="3" fontId="161" fillId="0" borderId="61" xfId="14" applyNumberFormat="1" applyFont="1" applyBorder="1" applyAlignment="1">
      <alignment horizontal="right" vertical="center"/>
    </xf>
    <xf numFmtId="216" fontId="161" fillId="2" borderId="61" xfId="14" applyNumberFormat="1" applyFont="1" applyFill="1" applyBorder="1" applyAlignment="1">
      <alignment horizontal="right" vertical="center"/>
    </xf>
    <xf numFmtId="3" fontId="159" fillId="85" borderId="59" xfId="14" applyNumberFormat="1" applyFont="1" applyFill="1" applyBorder="1" applyAlignment="1">
      <alignment vertical="center"/>
    </xf>
    <xf numFmtId="9" fontId="159" fillId="85" borderId="59" xfId="22" applyFont="1" applyFill="1" applyBorder="1" applyAlignment="1">
      <alignment vertical="center"/>
    </xf>
    <xf numFmtId="0" fontId="161" fillId="0" borderId="67" xfId="14" applyFont="1" applyBorder="1" applyAlignment="1">
      <alignment horizontal="left" vertical="center" wrapText="1"/>
    </xf>
    <xf numFmtId="3" fontId="161" fillId="0" borderId="67" xfId="14" applyNumberFormat="1" applyFont="1" applyBorder="1" applyAlignment="1">
      <alignment horizontal="right" vertical="center"/>
    </xf>
    <xf numFmtId="10" fontId="161" fillId="2" borderId="67" xfId="22" applyNumberFormat="1" applyFont="1" applyFill="1" applyBorder="1" applyAlignment="1">
      <alignment horizontal="right" vertical="center"/>
    </xf>
    <xf numFmtId="3" fontId="161" fillId="2" borderId="67" xfId="14" applyNumberFormat="1" applyFont="1" applyFill="1" applyBorder="1" applyAlignment="1">
      <alignment horizontal="right" vertical="center"/>
    </xf>
    <xf numFmtId="9" fontId="161" fillId="2" borderId="67" xfId="14" applyNumberFormat="1" applyFont="1" applyFill="1" applyBorder="1" applyAlignment="1">
      <alignment horizontal="right" vertical="center"/>
    </xf>
    <xf numFmtId="216" fontId="161" fillId="2" borderId="67" xfId="14" applyNumberFormat="1" applyFont="1" applyFill="1" applyBorder="1" applyAlignment="1">
      <alignment horizontal="right" vertical="center"/>
    </xf>
    <xf numFmtId="3" fontId="159" fillId="85" borderId="67" xfId="14" applyNumberFormat="1" applyFont="1" applyFill="1" applyBorder="1" applyAlignment="1">
      <alignment vertical="center"/>
    </xf>
    <xf numFmtId="9" fontId="159" fillId="85" borderId="67" xfId="22" applyFont="1" applyFill="1" applyBorder="1" applyAlignment="1">
      <alignment vertical="center"/>
    </xf>
    <xf numFmtId="0" fontId="161" fillId="0" borderId="66" xfId="2" applyFont="1" applyFill="1" applyBorder="1" applyAlignment="1">
      <alignment horizontal="center" vertical="center"/>
    </xf>
    <xf numFmtId="15" fontId="161" fillId="0" borderId="66" xfId="2" applyNumberFormat="1" applyFont="1" applyFill="1" applyBorder="1" applyAlignment="1">
      <alignment horizontal="center" vertical="center" wrapText="1"/>
    </xf>
    <xf numFmtId="0" fontId="159" fillId="0" borderId="59" xfId="14" applyFont="1" applyBorder="1" applyAlignment="1">
      <alignment horizontal="left" vertical="center" wrapText="1" indent="1"/>
    </xf>
    <xf numFmtId="3" fontId="163" fillId="0" borderId="59" xfId="14" applyNumberFormat="1" applyFont="1" applyBorder="1" applyAlignment="1">
      <alignment horizontal="right" vertical="center"/>
    </xf>
    <xf numFmtId="0" fontId="161" fillId="0" borderId="66" xfId="2" applyFont="1" applyFill="1" applyBorder="1" applyAlignment="1">
      <alignment horizontal="center" vertical="center" wrapText="1"/>
    </xf>
    <xf numFmtId="0" fontId="161" fillId="0" borderId="61" xfId="14" applyFont="1" applyBorder="1" applyAlignment="1">
      <alignment horizontal="left" vertical="center" wrapText="1" indent="1"/>
    </xf>
    <xf numFmtId="0" fontId="159" fillId="0" borderId="69" xfId="2" applyFont="1" applyBorder="1" applyAlignment="1">
      <alignment horizontal="center" vertical="center"/>
    </xf>
    <xf numFmtId="216" fontId="171" fillId="2" borderId="61" xfId="14" applyNumberFormat="1" applyFont="1" applyFill="1" applyBorder="1" applyAlignment="1">
      <alignment vertical="center"/>
    </xf>
    <xf numFmtId="0" fontId="161" fillId="0" borderId="62" xfId="2" applyFont="1" applyFill="1" applyBorder="1" applyAlignment="1">
      <alignment horizontal="center" vertical="center" wrapText="1"/>
    </xf>
    <xf numFmtId="0" fontId="161" fillId="0" borderId="62" xfId="1" applyFont="1" applyFill="1" applyBorder="1" applyAlignment="1" applyProtection="1"/>
    <xf numFmtId="15" fontId="161" fillId="0" borderId="62" xfId="2" applyNumberFormat="1" applyFont="1" applyFill="1" applyBorder="1" applyAlignment="1">
      <alignment horizontal="center" vertical="center" wrapText="1"/>
    </xf>
    <xf numFmtId="3" fontId="162" fillId="0" borderId="71" xfId="3" quotePrefix="1" applyNumberFormat="1" applyFont="1" applyBorder="1" applyAlignment="1">
      <alignment horizontal="right" vertical="center"/>
    </xf>
    <xf numFmtId="9" fontId="162" fillId="0" borderId="71" xfId="22" quotePrefix="1" applyFont="1" applyBorder="1" applyAlignment="1">
      <alignment horizontal="right" vertical="center"/>
    </xf>
    <xf numFmtId="10" fontId="162" fillId="0" borderId="71" xfId="3" quotePrefix="1" applyNumberFormat="1" applyFont="1" applyBorder="1" applyAlignment="1">
      <alignment horizontal="right" vertical="center"/>
    </xf>
    <xf numFmtId="9" fontId="162" fillId="0" borderId="71" xfId="3" quotePrefix="1" applyNumberFormat="1" applyFont="1" applyBorder="1" applyAlignment="1">
      <alignment horizontal="right" vertical="center"/>
    </xf>
    <xf numFmtId="15" fontId="161" fillId="0" borderId="64" xfId="2" applyNumberFormat="1" applyFont="1" applyFill="1" applyBorder="1" applyAlignment="1">
      <alignment horizontal="center" vertical="center" wrapText="1"/>
    </xf>
    <xf numFmtId="15" fontId="161" fillId="0" borderId="59" xfId="2" applyNumberFormat="1" applyFont="1" applyFill="1" applyBorder="1" applyAlignment="1">
      <alignment horizontal="center" vertical="center" wrapText="1"/>
    </xf>
    <xf numFmtId="0" fontId="155" fillId="0" borderId="59" xfId="0" applyFont="1" applyBorder="1"/>
    <xf numFmtId="15" fontId="161" fillId="0" borderId="69" xfId="2" applyNumberFormat="1" applyFont="1" applyFill="1" applyBorder="1" applyAlignment="1">
      <alignment horizontal="center" vertical="center" wrapText="1"/>
    </xf>
    <xf numFmtId="0" fontId="162" fillId="0" borderId="0" xfId="0" applyFont="1" applyFill="1" applyBorder="1" applyAlignment="1">
      <alignment horizontal="center" vertical="center"/>
    </xf>
    <xf numFmtId="15" fontId="161" fillId="0" borderId="0" xfId="2" applyNumberFormat="1" applyFont="1" applyBorder="1" applyAlignment="1">
      <alignment horizontal="center" vertical="center" wrapText="1"/>
    </xf>
    <xf numFmtId="0" fontId="162" fillId="0" borderId="61" xfId="14" applyFont="1" applyBorder="1" applyAlignment="1">
      <alignment horizontal="left" vertical="center" wrapText="1"/>
    </xf>
    <xf numFmtId="3" fontId="162" fillId="0" borderId="61" xfId="14" applyNumberFormat="1" applyFont="1" applyBorder="1" applyAlignment="1">
      <alignment vertical="center"/>
    </xf>
    <xf numFmtId="10" fontId="162" fillId="0" borderId="61" xfId="14" applyNumberFormat="1" applyFont="1" applyBorder="1" applyAlignment="1">
      <alignment horizontal="right" vertical="center"/>
    </xf>
    <xf numFmtId="0" fontId="167" fillId="0" borderId="59" xfId="2" applyFont="1" applyBorder="1" applyAlignment="1">
      <alignment horizontal="left" vertical="center" indent="1"/>
    </xf>
    <xf numFmtId="0" fontId="161" fillId="0" borderId="72" xfId="2" applyFont="1" applyFill="1" applyBorder="1" applyAlignment="1">
      <alignment horizontal="center" vertical="center"/>
    </xf>
    <xf numFmtId="15" fontId="161" fillId="0" borderId="73" xfId="2" applyNumberFormat="1" applyFont="1" applyFill="1" applyBorder="1" applyAlignment="1">
      <alignment horizontal="center" vertical="center" wrapText="1"/>
    </xf>
    <xf numFmtId="9" fontId="161" fillId="0" borderId="61" xfId="22" applyFont="1" applyBorder="1" applyAlignment="1">
      <alignment horizontal="right" vertical="center"/>
    </xf>
    <xf numFmtId="0" fontId="160" fillId="0" borderId="66" xfId="2" applyFont="1" applyBorder="1" applyAlignment="1">
      <alignment vertical="center"/>
    </xf>
    <xf numFmtId="0" fontId="162" fillId="0" borderId="60" xfId="0" applyFont="1" applyFill="1" applyBorder="1" applyAlignment="1">
      <alignment horizontal="center" vertical="center"/>
    </xf>
    <xf numFmtId="0" fontId="163" fillId="0" borderId="59" xfId="0" applyFont="1" applyBorder="1" applyAlignment="1">
      <alignment vertical="center"/>
    </xf>
    <xf numFmtId="10" fontId="162" fillId="0" borderId="59" xfId="0" applyNumberFormat="1" applyFont="1" applyBorder="1" applyAlignment="1">
      <alignment vertical="center"/>
    </xf>
    <xf numFmtId="10" fontId="163" fillId="0" borderId="59" xfId="0" applyNumberFormat="1" applyFont="1" applyBorder="1" applyAlignment="1">
      <alignment vertical="center"/>
    </xf>
    <xf numFmtId="0" fontId="162" fillId="0" borderId="66" xfId="0" applyFont="1" applyFill="1" applyBorder="1" applyAlignment="1">
      <alignment vertical="center" wrapText="1"/>
    </xf>
    <xf numFmtId="0" fontId="162" fillId="0" borderId="64" xfId="0" applyFont="1" applyFill="1" applyBorder="1" applyAlignment="1">
      <alignment horizontal="left" vertical="center" indent="2"/>
    </xf>
    <xf numFmtId="0" fontId="162" fillId="86" borderId="64" xfId="0" applyFont="1" applyFill="1" applyBorder="1" applyAlignment="1">
      <alignment horizontal="center" vertical="center"/>
    </xf>
    <xf numFmtId="0" fontId="162" fillId="86" borderId="64" xfId="0" applyFont="1" applyFill="1" applyBorder="1" applyAlignment="1">
      <alignment vertical="center"/>
    </xf>
    <xf numFmtId="3" fontId="162" fillId="0" borderId="64" xfId="0" applyNumberFormat="1" applyFont="1" applyFill="1" applyBorder="1" applyAlignment="1">
      <alignment vertical="center"/>
    </xf>
    <xf numFmtId="3" fontId="162" fillId="0" borderId="64" xfId="0" applyNumberFormat="1" applyFont="1" applyFill="1" applyBorder="1" applyAlignment="1">
      <alignment horizontal="right" vertical="center"/>
    </xf>
    <xf numFmtId="0" fontId="172" fillId="0" borderId="64" xfId="0" applyFont="1" applyFill="1" applyBorder="1" applyAlignment="1">
      <alignment horizontal="left" vertical="center" indent="2"/>
    </xf>
    <xf numFmtId="0" fontId="162" fillId="0" borderId="64" xfId="0" applyFont="1" applyFill="1" applyBorder="1" applyAlignment="1">
      <alignment vertical="center"/>
    </xf>
    <xf numFmtId="0" fontId="162" fillId="0" borderId="64" xfId="0" applyFont="1" applyFill="1" applyBorder="1" applyAlignment="1">
      <alignment horizontal="center" vertical="center"/>
    </xf>
    <xf numFmtId="0" fontId="162" fillId="0" borderId="59" xfId="0" applyFont="1" applyFill="1" applyBorder="1" applyAlignment="1">
      <alignment vertical="center"/>
    </xf>
    <xf numFmtId="0" fontId="162" fillId="86" borderId="59" xfId="0" applyFont="1" applyFill="1" applyBorder="1" applyAlignment="1">
      <alignment vertical="center"/>
    </xf>
    <xf numFmtId="0" fontId="162" fillId="86" borderId="59" xfId="0" applyFont="1" applyFill="1" applyBorder="1" applyAlignment="1">
      <alignment horizontal="center" vertical="center"/>
    </xf>
    <xf numFmtId="10" fontId="162" fillId="0" borderId="59" xfId="22" applyNumberFormat="1" applyFont="1" applyFill="1" applyBorder="1" applyAlignment="1">
      <alignment horizontal="right" vertical="center"/>
    </xf>
    <xf numFmtId="0" fontId="162" fillId="0" borderId="66" xfId="0" applyFont="1" applyFill="1" applyBorder="1" applyAlignment="1">
      <alignment horizontal="center" vertical="center"/>
    </xf>
    <xf numFmtId="0" fontId="161" fillId="0" borderId="59" xfId="2" applyFont="1" applyBorder="1" applyAlignment="1">
      <alignment horizontal="center" vertical="center"/>
    </xf>
    <xf numFmtId="3" fontId="161" fillId="2" borderId="61" xfId="22" applyNumberFormat="1" applyFont="1" applyFill="1" applyBorder="1" applyAlignment="1">
      <alignment vertical="center"/>
    </xf>
    <xf numFmtId="10" fontId="161" fillId="2" borderId="61" xfId="14" applyNumberFormat="1" applyFont="1" applyFill="1" applyBorder="1" applyAlignment="1">
      <alignment horizontal="right" vertical="center"/>
    </xf>
    <xf numFmtId="10" fontId="161" fillId="85" borderId="61" xfId="14" applyNumberFormat="1" applyFont="1" applyFill="1" applyBorder="1" applyAlignment="1">
      <alignment horizontal="right" vertical="center"/>
    </xf>
    <xf numFmtId="0" fontId="163" fillId="0" borderId="0" xfId="2" applyNumberFormat="1" applyFont="1" applyBorder="1" applyAlignment="1">
      <alignment horizontal="left" vertical="center" wrapText="1" indent="1"/>
    </xf>
    <xf numFmtId="15" fontId="162" fillId="0" borderId="73" xfId="2" applyNumberFormat="1" applyFont="1" applyFill="1" applyBorder="1" applyAlignment="1">
      <alignment horizontal="center" vertical="center" wrapText="1"/>
    </xf>
    <xf numFmtId="15" fontId="162" fillId="0" borderId="66" xfId="2" applyNumberFormat="1" applyFont="1" applyFill="1" applyBorder="1" applyAlignment="1">
      <alignment horizontal="center" vertical="center" wrapText="1"/>
    </xf>
    <xf numFmtId="15" fontId="161" fillId="0" borderId="71" xfId="2" applyNumberFormat="1" applyFont="1" applyFill="1" applyBorder="1" applyAlignment="1">
      <alignment horizontal="center" vertical="center" wrapText="1"/>
    </xf>
    <xf numFmtId="15" fontId="161" fillId="0" borderId="75" xfId="2" applyNumberFormat="1" applyFont="1" applyFill="1" applyBorder="1" applyAlignment="1">
      <alignment horizontal="center" vertical="center" wrapText="1"/>
    </xf>
    <xf numFmtId="15" fontId="162" fillId="0" borderId="71" xfId="2" applyNumberFormat="1" applyFont="1" applyFill="1" applyBorder="1" applyAlignment="1">
      <alignment horizontal="center" vertical="center" wrapText="1"/>
    </xf>
    <xf numFmtId="15" fontId="162" fillId="0" borderId="75" xfId="2" applyNumberFormat="1" applyFont="1" applyFill="1" applyBorder="1" applyAlignment="1">
      <alignment horizontal="center" vertical="center" wrapText="1"/>
    </xf>
    <xf numFmtId="0" fontId="159" fillId="0" borderId="72" xfId="2" applyFont="1" applyBorder="1" applyAlignment="1">
      <alignment horizontal="center" vertical="center"/>
    </xf>
    <xf numFmtId="15" fontId="159" fillId="0" borderId="72" xfId="2" applyNumberFormat="1" applyFont="1" applyBorder="1" applyAlignment="1">
      <alignment horizontal="center" vertical="center" wrapText="1"/>
    </xf>
    <xf numFmtId="15" fontId="163" fillId="0" borderId="72" xfId="2" applyNumberFormat="1" applyFont="1" applyBorder="1" applyAlignment="1">
      <alignment horizontal="center" vertical="center" wrapText="1"/>
    </xf>
    <xf numFmtId="0" fontId="159" fillId="0" borderId="59" xfId="2" applyFont="1" applyBorder="1" applyAlignment="1">
      <alignment horizontal="left" vertical="center" wrapText="1" indent="3"/>
    </xf>
    <xf numFmtId="3" fontId="163" fillId="0" borderId="59" xfId="3" quotePrefix="1" applyNumberFormat="1" applyFont="1" applyBorder="1" applyAlignment="1">
      <alignment horizontal="right" vertical="center"/>
    </xf>
    <xf numFmtId="0" fontId="159" fillId="0" borderId="66" xfId="2" applyFont="1" applyBorder="1" applyAlignment="1">
      <alignment horizontal="center" vertical="center"/>
    </xf>
    <xf numFmtId="0" fontId="161" fillId="0" borderId="66" xfId="2" applyFont="1" applyBorder="1" applyAlignment="1">
      <alignment horizontal="center" vertical="center"/>
    </xf>
    <xf numFmtId="15" fontId="166" fillId="0" borderId="66" xfId="2" applyNumberFormat="1" applyFont="1" applyBorder="1" applyAlignment="1">
      <alignment horizontal="center" vertical="center" wrapText="1"/>
    </xf>
    <xf numFmtId="15" fontId="159" fillId="0" borderId="71" xfId="2" applyNumberFormat="1" applyFont="1" applyBorder="1" applyAlignment="1">
      <alignment horizontal="center" vertical="center" wrapText="1"/>
    </xf>
    <xf numFmtId="15" fontId="159" fillId="0" borderId="71" xfId="2" applyNumberFormat="1" applyFont="1" applyBorder="1" applyAlignment="1">
      <alignment vertical="center" wrapText="1"/>
    </xf>
    <xf numFmtId="0" fontId="159" fillId="0" borderId="59" xfId="14" applyFont="1" applyBorder="1" applyAlignment="1">
      <alignment horizontal="left" vertical="center" wrapText="1" indent="3"/>
    </xf>
    <xf numFmtId="3" fontId="163" fillId="0" borderId="59" xfId="14" applyNumberFormat="1" applyFont="1" applyBorder="1" applyAlignment="1">
      <alignment vertical="center"/>
    </xf>
    <xf numFmtId="15" fontId="161" fillId="0" borderId="72" xfId="2" applyNumberFormat="1" applyFont="1" applyBorder="1" applyAlignment="1">
      <alignment vertical="center" wrapText="1"/>
    </xf>
    <xf numFmtId="3" fontId="163" fillId="0" borderId="59" xfId="3" applyNumberFormat="1" applyFont="1" applyBorder="1" applyAlignment="1">
      <alignment horizontal="right" vertical="center"/>
    </xf>
    <xf numFmtId="0" fontId="159" fillId="0" borderId="59" xfId="2" applyFont="1" applyBorder="1" applyAlignment="1">
      <alignment horizontal="center" vertical="center"/>
    </xf>
    <xf numFmtId="15" fontId="159" fillId="0" borderId="59" xfId="2" applyNumberFormat="1" applyFont="1" applyBorder="1" applyAlignment="1">
      <alignment horizontal="center" vertical="center" wrapText="1"/>
    </xf>
    <xf numFmtId="15" fontId="163" fillId="0" borderId="59" xfId="2" applyNumberFormat="1" applyFont="1" applyBorder="1" applyAlignment="1">
      <alignment horizontal="center" vertical="center" wrapText="1"/>
    </xf>
    <xf numFmtId="15" fontId="161" fillId="0" borderId="59" xfId="2" applyNumberFormat="1" applyFont="1" applyBorder="1" applyAlignment="1">
      <alignment vertical="center" wrapText="1"/>
    </xf>
    <xf numFmtId="0" fontId="161" fillId="0" borderId="59" xfId="2" applyFont="1" applyBorder="1" applyAlignment="1">
      <alignment horizontal="left" vertical="center" wrapText="1" indent="1"/>
    </xf>
    <xf numFmtId="15" fontId="161" fillId="0" borderId="64" xfId="2" applyNumberFormat="1" applyFont="1" applyBorder="1" applyAlignment="1">
      <alignment horizontal="center" vertical="center" wrapText="1"/>
    </xf>
    <xf numFmtId="0" fontId="177" fillId="0" borderId="0" xfId="0" applyFont="1" applyBorder="1"/>
    <xf numFmtId="3" fontId="177" fillId="0" borderId="0" xfId="0" applyNumberFormat="1" applyFont="1" applyBorder="1"/>
    <xf numFmtId="0" fontId="147" fillId="0" borderId="0" xfId="0" applyFont="1" applyBorder="1"/>
    <xf numFmtId="0" fontId="161" fillId="0" borderId="59" xfId="2" applyFont="1" applyFill="1" applyBorder="1" applyAlignment="1">
      <alignment horizontal="center" vertical="center"/>
    </xf>
    <xf numFmtId="15" fontId="161" fillId="0" borderId="59" xfId="2" applyNumberFormat="1" applyFont="1" applyFill="1" applyBorder="1" applyAlignment="1">
      <alignment horizontal="center" vertical="center" wrapText="1"/>
    </xf>
    <xf numFmtId="15" fontId="161" fillId="0" borderId="66" xfId="2" applyNumberFormat="1" applyFont="1" applyFill="1" applyBorder="1" applyAlignment="1">
      <alignment horizontal="center" vertical="center" wrapText="1"/>
    </xf>
    <xf numFmtId="15" fontId="161" fillId="0" borderId="66" xfId="2" applyNumberFormat="1" applyFont="1" applyBorder="1" applyAlignment="1">
      <alignment horizontal="center" vertical="center" wrapText="1"/>
    </xf>
    <xf numFmtId="15" fontId="159" fillId="0" borderId="66" xfId="2" applyNumberFormat="1" applyFont="1" applyBorder="1" applyAlignment="1">
      <alignment horizontal="center" vertical="center" wrapText="1"/>
    </xf>
    <xf numFmtId="0" fontId="159" fillId="2" borderId="0" xfId="0" applyFont="1" applyFill="1" applyBorder="1" applyAlignment="1">
      <alignment horizontal="center" vertical="center" wrapText="1"/>
    </xf>
    <xf numFmtId="0" fontId="160" fillId="0" borderId="59" xfId="2" applyFont="1" applyBorder="1" applyAlignment="1">
      <alignment horizontal="right" vertical="center"/>
    </xf>
    <xf numFmtId="0" fontId="159" fillId="0" borderId="59" xfId="2" applyFont="1" applyBorder="1" applyAlignment="1">
      <alignment horizontal="left" vertical="center"/>
    </xf>
    <xf numFmtId="3" fontId="159" fillId="0" borderId="59" xfId="20639" applyNumberFormat="1" applyFont="1" applyFill="1" applyBorder="1" applyAlignment="1">
      <alignment horizontal="right" vertical="center"/>
    </xf>
    <xf numFmtId="0" fontId="160" fillId="0" borderId="59" xfId="2" applyNumberFormat="1" applyFont="1" applyBorder="1" applyAlignment="1">
      <alignment horizontal="right" vertical="center"/>
    </xf>
    <xf numFmtId="0" fontId="162" fillId="2" borderId="59" xfId="2" applyFont="1" applyFill="1" applyBorder="1" applyAlignment="1">
      <alignment horizontal="center" vertical="center" wrapText="1"/>
    </xf>
    <xf numFmtId="0" fontId="159" fillId="0" borderId="59" xfId="2" applyFont="1" applyBorder="1" applyAlignment="1">
      <alignment horizontal="left" vertical="center" wrapText="1" indent="2"/>
    </xf>
    <xf numFmtId="168" fontId="159" fillId="0" borderId="59" xfId="21" quotePrefix="1" applyNumberFormat="1" applyFont="1" applyFill="1" applyBorder="1" applyAlignment="1">
      <alignment horizontal="right" vertical="center"/>
    </xf>
    <xf numFmtId="0" fontId="161" fillId="0" borderId="64" xfId="2" applyFont="1" applyBorder="1" applyAlignment="1">
      <alignment horizontal="left" vertical="center" wrapText="1" indent="2"/>
    </xf>
    <xf numFmtId="3" fontId="161" fillId="0" borderId="64" xfId="3" quotePrefix="1" applyNumberFormat="1" applyFont="1" applyFill="1" applyBorder="1" applyAlignment="1">
      <alignment horizontal="right" vertical="center"/>
    </xf>
    <xf numFmtId="3" fontId="159" fillId="2" borderId="59" xfId="21" quotePrefix="1" applyNumberFormat="1" applyFont="1" applyFill="1" applyBorder="1" applyAlignment="1">
      <alignment horizontal="right" vertical="center"/>
    </xf>
    <xf numFmtId="168" fontId="159" fillId="2" borderId="59" xfId="21" quotePrefix="1" applyNumberFormat="1" applyFont="1" applyFill="1" applyBorder="1" applyAlignment="1">
      <alignment horizontal="right" vertical="center"/>
    </xf>
    <xf numFmtId="216" fontId="161" fillId="0" borderId="59" xfId="14" applyNumberFormat="1" applyFont="1" applyBorder="1" applyAlignment="1">
      <alignment horizontal="right" vertical="center"/>
    </xf>
    <xf numFmtId="0" fontId="163" fillId="0" borderId="64" xfId="2" applyFont="1" applyBorder="1" applyAlignment="1">
      <alignment horizontal="left" vertical="center" indent="1"/>
    </xf>
    <xf numFmtId="0" fontId="159" fillId="2" borderId="66" xfId="0" applyFont="1" applyFill="1" applyBorder="1" applyAlignment="1">
      <alignment horizontal="center" vertical="center" wrapText="1"/>
    </xf>
    <xf numFmtId="0" fontId="159" fillId="2" borderId="66" xfId="0" applyFont="1" applyFill="1" applyBorder="1" applyAlignment="1">
      <alignment vertical="top" wrapText="1"/>
    </xf>
    <xf numFmtId="0" fontId="159" fillId="2" borderId="71" xfId="0" applyFont="1" applyFill="1" applyBorder="1" applyAlignment="1">
      <alignment horizontal="center" vertical="center" wrapText="1"/>
    </xf>
    <xf numFmtId="0" fontId="161" fillId="0" borderId="61" xfId="2" applyFont="1" applyBorder="1" applyAlignment="1">
      <alignment horizontal="left" vertical="center" wrapText="1" indent="1"/>
    </xf>
    <xf numFmtId="0" fontId="182" fillId="0" borderId="61" xfId="0" applyFont="1" applyBorder="1"/>
    <xf numFmtId="3" fontId="161" fillId="0" borderId="61" xfId="2" applyNumberFormat="1" applyFont="1" applyBorder="1" applyAlignment="1">
      <alignment vertical="center"/>
    </xf>
    <xf numFmtId="3" fontId="182" fillId="0" borderId="61" xfId="0" applyNumberFormat="1" applyFont="1" applyBorder="1"/>
    <xf numFmtId="9" fontId="161" fillId="0" borderId="61" xfId="22" applyFont="1" applyBorder="1" applyAlignment="1">
      <alignment vertical="center"/>
    </xf>
    <xf numFmtId="9" fontId="182" fillId="0" borderId="61" xfId="22" applyFont="1" applyBorder="1"/>
    <xf numFmtId="9" fontId="161" fillId="0" borderId="61" xfId="22" applyFont="1" applyBorder="1"/>
    <xf numFmtId="3" fontId="161" fillId="0" borderId="61" xfId="0" applyNumberFormat="1" applyFont="1" applyBorder="1" applyAlignment="1">
      <alignment horizontal="right"/>
    </xf>
    <xf numFmtId="9" fontId="161" fillId="0" borderId="61" xfId="0" applyNumberFormat="1" applyFont="1" applyBorder="1" applyAlignment="1">
      <alignment horizontal="right"/>
    </xf>
    <xf numFmtId="3" fontId="182" fillId="0" borderId="61" xfId="0" applyNumberFormat="1" applyFont="1" applyBorder="1" applyAlignment="1">
      <alignment horizontal="right"/>
    </xf>
    <xf numFmtId="3" fontId="161" fillId="0" borderId="61" xfId="0" applyNumberFormat="1" applyFont="1" applyBorder="1"/>
    <xf numFmtId="0" fontId="162" fillId="0" borderId="66" xfId="2" applyFont="1" applyBorder="1" applyAlignment="1">
      <alignment horizontal="center" vertical="center"/>
    </xf>
    <xf numFmtId="0" fontId="159" fillId="0" borderId="64" xfId="2" applyFont="1" applyBorder="1" applyAlignment="1">
      <alignment horizontal="left" vertical="center" wrapText="1"/>
    </xf>
    <xf numFmtId="0" fontId="161" fillId="0" borderId="61" xfId="2" applyFont="1" applyBorder="1" applyAlignment="1">
      <alignment horizontal="left" vertical="center" wrapText="1"/>
    </xf>
    <xf numFmtId="3" fontId="162" fillId="0" borderId="61" xfId="3" quotePrefix="1" applyNumberFormat="1" applyFont="1" applyFill="1" applyBorder="1" applyAlignment="1">
      <alignment horizontal="right" vertical="center"/>
    </xf>
    <xf numFmtId="216" fontId="161" fillId="0" borderId="59" xfId="14" applyNumberFormat="1" applyFont="1" applyBorder="1" applyAlignment="1">
      <alignment vertical="center"/>
    </xf>
    <xf numFmtId="0" fontId="159" fillId="0" borderId="64" xfId="2" applyFont="1" applyBorder="1" applyAlignment="1">
      <alignment horizontal="left" vertical="center" wrapText="1" indent="3"/>
    </xf>
    <xf numFmtId="0" fontId="161" fillId="0" borderId="64" xfId="2" applyFont="1" applyBorder="1" applyAlignment="1">
      <alignment horizontal="left" vertical="center" wrapText="1" indent="1"/>
    </xf>
    <xf numFmtId="15" fontId="157" fillId="0" borderId="0" xfId="2" applyNumberFormat="1" applyFont="1" applyBorder="1" applyAlignment="1">
      <alignment vertical="center" wrapText="1"/>
    </xf>
    <xf numFmtId="15" fontId="159" fillId="0" borderId="66" xfId="2" applyNumberFormat="1" applyFont="1" applyBorder="1" applyAlignment="1">
      <alignment horizontal="center" vertical="top" wrapText="1"/>
    </xf>
    <xf numFmtId="0" fontId="162" fillId="0" borderId="66" xfId="2" applyFont="1" applyBorder="1" applyAlignment="1">
      <alignment horizontal="left" vertical="center" wrapText="1" indent="1"/>
    </xf>
    <xf numFmtId="3" fontId="163" fillId="0" borderId="66" xfId="3" quotePrefix="1" applyNumberFormat="1" applyFont="1" applyBorder="1" applyAlignment="1">
      <alignment horizontal="right" vertical="center"/>
    </xf>
    <xf numFmtId="3" fontId="163" fillId="2" borderId="66" xfId="3" quotePrefix="1" applyNumberFormat="1" applyFont="1" applyFill="1" applyBorder="1" applyAlignment="1">
      <alignment horizontal="right" vertical="center"/>
    </xf>
    <xf numFmtId="0" fontId="163" fillId="0" borderId="66" xfId="2" applyFont="1" applyBorder="1" applyAlignment="1">
      <alignment horizontal="left" vertical="center" wrapText="1" indent="1"/>
    </xf>
    <xf numFmtId="0" fontId="162" fillId="0" borderId="66" xfId="2" applyFont="1" applyBorder="1" applyAlignment="1">
      <alignment horizontal="left" vertical="center" wrapText="1" indent="3"/>
    </xf>
    <xf numFmtId="168" fontId="163" fillId="0" borderId="66" xfId="22" quotePrefix="1" applyNumberFormat="1" applyFont="1" applyBorder="1" applyAlignment="1">
      <alignment horizontal="right" vertical="center"/>
    </xf>
    <xf numFmtId="0" fontId="163" fillId="0" borderId="66" xfId="2" applyFont="1" applyBorder="1" applyAlignment="1">
      <alignment horizontal="left" vertical="center" wrapText="1" indent="3"/>
    </xf>
    <xf numFmtId="216" fontId="162" fillId="2" borderId="59" xfId="14" applyNumberFormat="1" applyFont="1" applyFill="1" applyBorder="1" applyAlignment="1">
      <alignment vertical="center"/>
    </xf>
    <xf numFmtId="3" fontId="128" fillId="0" borderId="0" xfId="3" quotePrefix="1" applyNumberFormat="1" applyFont="1" applyBorder="1" applyAlignment="1">
      <alignment horizontal="right" vertical="center"/>
    </xf>
    <xf numFmtId="0" fontId="128" fillId="0" borderId="0" xfId="2" applyFont="1" applyBorder="1" applyAlignment="1">
      <alignment horizontal="center" vertical="center"/>
    </xf>
    <xf numFmtId="9" fontId="128" fillId="0" borderId="0" xfId="21" quotePrefix="1" applyFont="1" applyFill="1" applyBorder="1" applyAlignment="1">
      <alignment horizontal="right" vertical="center"/>
    </xf>
    <xf numFmtId="168" fontId="128" fillId="0" borderId="0" xfId="21" quotePrefix="1" applyNumberFormat="1" applyFont="1" applyBorder="1" applyAlignment="1">
      <alignment horizontal="right" vertical="center"/>
    </xf>
    <xf numFmtId="168" fontId="128" fillId="0" borderId="0" xfId="21" quotePrefix="1" applyNumberFormat="1" applyFont="1" applyFill="1" applyBorder="1" applyAlignment="1">
      <alignment horizontal="right" vertical="center"/>
    </xf>
    <xf numFmtId="15" fontId="161" fillId="0" borderId="66" xfId="2" applyNumberFormat="1" applyFont="1" applyBorder="1" applyAlignment="1">
      <alignment horizontal="center" vertical="center" wrapText="1"/>
    </xf>
    <xf numFmtId="15" fontId="161" fillId="0" borderId="0" xfId="2" applyNumberFormat="1" applyFont="1" applyAlignment="1">
      <alignment horizontal="center" vertical="center" wrapText="1"/>
    </xf>
    <xf numFmtId="15" fontId="161" fillId="0" borderId="52" xfId="2" applyNumberFormat="1" applyFont="1" applyBorder="1" applyAlignment="1">
      <alignment horizontal="center" vertical="center" wrapText="1"/>
    </xf>
    <xf numFmtId="15" fontId="163" fillId="0" borderId="0" xfId="2" applyNumberFormat="1" applyFont="1" applyAlignment="1">
      <alignment horizontal="center" vertical="center" wrapText="1"/>
    </xf>
    <xf numFmtId="15" fontId="161" fillId="2" borderId="62" xfId="2" applyNumberFormat="1" applyFont="1" applyFill="1" applyBorder="1" applyAlignment="1">
      <alignment horizontal="center" vertical="center" wrapText="1"/>
    </xf>
    <xf numFmtId="216" fontId="161" fillId="0" borderId="0" xfId="21478" applyNumberFormat="1" applyFont="1" applyAlignment="1">
      <alignment horizontal="right"/>
    </xf>
    <xf numFmtId="216" fontId="159" fillId="0" borderId="0" xfId="21478" applyNumberFormat="1" applyFont="1" applyAlignment="1">
      <alignment horizontal="right"/>
    </xf>
    <xf numFmtId="216" fontId="115" fillId="0" borderId="0" xfId="21478" applyNumberFormat="1" applyFont="1" applyFill="1" applyBorder="1"/>
    <xf numFmtId="216" fontId="113" fillId="0" borderId="39" xfId="2" applyNumberFormat="1" applyFont="1" applyFill="1" applyBorder="1" applyAlignment="1">
      <alignment horizontal="right" vertical="center"/>
    </xf>
    <xf numFmtId="0" fontId="4" fillId="0" borderId="0" xfId="2" applyFont="1" applyAlignment="1">
      <alignment vertical="center"/>
    </xf>
    <xf numFmtId="0" fontId="161" fillId="2" borderId="72" xfId="0" applyFont="1" applyFill="1" applyBorder="1" applyAlignment="1">
      <alignment horizontal="center" vertical="center" wrapText="1"/>
    </xf>
    <xf numFmtId="0" fontId="161" fillId="2" borderId="72" xfId="0" applyFont="1" applyFill="1" applyBorder="1" applyAlignment="1">
      <alignment vertical="center" wrapText="1"/>
    </xf>
    <xf numFmtId="15" fontId="161" fillId="0" borderId="76" xfId="2" applyNumberFormat="1" applyFont="1" applyFill="1" applyBorder="1" applyAlignment="1">
      <alignment horizontal="center" vertical="center" wrapText="1"/>
    </xf>
    <xf numFmtId="3" fontId="159" fillId="0" borderId="0" xfId="2" applyNumberFormat="1" applyFont="1" applyFill="1" applyBorder="1" applyAlignment="1">
      <alignment vertical="center"/>
    </xf>
    <xf numFmtId="3" fontId="159" fillId="0" borderId="0" xfId="2" applyNumberFormat="1" applyFont="1" applyFill="1" applyBorder="1" applyAlignment="1">
      <alignment horizontal="right" vertical="center"/>
    </xf>
    <xf numFmtId="15" fontId="161" fillId="0" borderId="0" xfId="2" applyNumberFormat="1" applyFont="1" applyAlignment="1">
      <alignment horizontal="center" vertical="center" wrapText="1"/>
    </xf>
    <xf numFmtId="0" fontId="184" fillId="90" borderId="0" xfId="2" applyFont="1" applyFill="1" applyBorder="1" applyAlignment="1">
      <alignment vertical="center"/>
    </xf>
    <xf numFmtId="3" fontId="113" fillId="90" borderId="0" xfId="2" applyNumberFormat="1" applyFont="1" applyFill="1" applyAlignment="1">
      <alignment vertical="center"/>
    </xf>
    <xf numFmtId="0" fontId="113" fillId="90" borderId="0" xfId="2" applyFont="1" applyFill="1" applyBorder="1" applyAlignment="1">
      <alignment vertical="center"/>
    </xf>
    <xf numFmtId="168" fontId="159" fillId="0" borderId="64" xfId="22" quotePrefix="1" applyNumberFormat="1" applyFont="1" applyFill="1" applyBorder="1" applyAlignment="1">
      <alignment horizontal="right" vertical="center"/>
    </xf>
    <xf numFmtId="3" fontId="128" fillId="0" borderId="37" xfId="3" quotePrefix="1" applyNumberFormat="1" applyFont="1" applyBorder="1" applyAlignment="1">
      <alignment horizontal="right" vertical="center"/>
    </xf>
    <xf numFmtId="9" fontId="128" fillId="0" borderId="0" xfId="21" quotePrefix="1" applyFont="1" applyBorder="1" applyAlignment="1">
      <alignment horizontal="right" vertical="center"/>
    </xf>
    <xf numFmtId="3" fontId="128" fillId="0" borderId="37" xfId="3" quotePrefix="1" applyNumberFormat="1" applyFont="1" applyFill="1" applyBorder="1" applyAlignment="1">
      <alignment horizontal="right" vertical="center"/>
    </xf>
    <xf numFmtId="3" fontId="128" fillId="0" borderId="0" xfId="3" quotePrefix="1" applyNumberFormat="1" applyFont="1" applyFill="1" applyBorder="1" applyAlignment="1">
      <alignment horizontal="right" vertical="center"/>
    </xf>
    <xf numFmtId="168" fontId="128" fillId="0" borderId="44" xfId="21" quotePrefix="1" applyNumberFormat="1" applyFont="1" applyFill="1" applyBorder="1" applyAlignment="1">
      <alignment horizontal="right" vertical="center"/>
    </xf>
    <xf numFmtId="15" fontId="161" fillId="0" borderId="65" xfId="2" applyNumberFormat="1" applyFont="1" applyFill="1" applyBorder="1" applyAlignment="1">
      <alignment horizontal="center" vertical="center" wrapText="1"/>
    </xf>
    <xf numFmtId="15" fontId="161" fillId="0" borderId="59" xfId="2" applyNumberFormat="1" applyFont="1" applyBorder="1" applyAlignment="1">
      <alignment horizontal="center" vertical="center" wrapText="1"/>
    </xf>
    <xf numFmtId="3" fontId="162" fillId="2" borderId="0" xfId="0" applyNumberFormat="1" applyFont="1" applyFill="1" applyBorder="1" applyAlignment="1">
      <alignment horizontal="right" vertical="center" wrapText="1"/>
    </xf>
    <xf numFmtId="10" fontId="162" fillId="0" borderId="0" xfId="0" applyNumberFormat="1" applyFont="1" applyBorder="1" applyAlignment="1">
      <alignment vertical="center"/>
    </xf>
    <xf numFmtId="15" fontId="161" fillId="0" borderId="59" xfId="2" applyNumberFormat="1" applyFont="1" applyBorder="1" applyAlignment="1">
      <alignment horizontal="right" vertical="center" wrapText="1"/>
    </xf>
    <xf numFmtId="3" fontId="162" fillId="0" borderId="64" xfId="3" quotePrefix="1" applyNumberFormat="1" applyFont="1" applyBorder="1" applyAlignment="1">
      <alignment horizontal="right" vertical="center"/>
    </xf>
    <xf numFmtId="0" fontId="161" fillId="85" borderId="0" xfId="1" applyFont="1" applyFill="1" applyBorder="1" applyAlignment="1" applyProtection="1"/>
    <xf numFmtId="216" fontId="159" fillId="0" borderId="59" xfId="14" applyNumberFormat="1" applyFont="1" applyBorder="1" applyAlignment="1">
      <alignment horizontal="right" vertical="center"/>
    </xf>
    <xf numFmtId="3" fontId="162" fillId="0" borderId="59" xfId="3" quotePrefix="1" applyNumberFormat="1" applyFont="1" applyFill="1" applyBorder="1" applyAlignment="1">
      <alignment horizontal="right" vertical="center"/>
    </xf>
    <xf numFmtId="3" fontId="163" fillId="0" borderId="59" xfId="3" quotePrefix="1" applyNumberFormat="1" applyFont="1" applyFill="1" applyBorder="1" applyAlignment="1">
      <alignment horizontal="right" vertical="center"/>
    </xf>
    <xf numFmtId="15" fontId="161" fillId="0" borderId="0" xfId="2" applyNumberFormat="1" applyFont="1" applyFill="1" applyBorder="1" applyAlignment="1">
      <alignment horizontal="center" vertical="center" wrapText="1"/>
    </xf>
    <xf numFmtId="15" fontId="159" fillId="0" borderId="0" xfId="2" applyNumberFormat="1" applyFont="1" applyAlignment="1">
      <alignment horizontal="center" vertical="center" wrapText="1"/>
    </xf>
    <xf numFmtId="3" fontId="167" fillId="0" borderId="59" xfId="3" quotePrefix="1" applyNumberFormat="1" applyFont="1" applyBorder="1" applyAlignment="1">
      <alignment horizontal="right" vertical="center"/>
    </xf>
    <xf numFmtId="3" fontId="167" fillId="0" borderId="0" xfId="3" quotePrefix="1" applyNumberFormat="1" applyFont="1" applyBorder="1" applyAlignment="1">
      <alignment horizontal="right" vertical="center"/>
    </xf>
    <xf numFmtId="3" fontId="167" fillId="85" borderId="59" xfId="3" quotePrefix="1" applyNumberFormat="1" applyFont="1" applyFill="1" applyBorder="1" applyAlignment="1">
      <alignment horizontal="right" vertical="center"/>
    </xf>
    <xf numFmtId="3" fontId="161" fillId="0" borderId="41" xfId="14" applyNumberFormat="1" applyFont="1" applyBorder="1" applyAlignment="1">
      <alignment vertical="center"/>
    </xf>
    <xf numFmtId="15" fontId="163" fillId="0" borderId="0" xfId="2" applyNumberFormat="1" applyFont="1" applyFill="1" applyBorder="1" applyAlignment="1">
      <alignment horizontal="center" vertical="center" wrapText="1"/>
    </xf>
    <xf numFmtId="3" fontId="163" fillId="85" borderId="0" xfId="3" applyNumberFormat="1" applyFont="1" applyFill="1" applyBorder="1" applyAlignment="1">
      <alignment horizontal="right" vertical="center"/>
    </xf>
    <xf numFmtId="3" fontId="159" fillId="0" borderId="0" xfId="2" applyNumberFormat="1" applyFont="1" applyFill="1" applyBorder="1" applyAlignment="1">
      <alignment horizontal="center" vertical="center" wrapText="1"/>
    </xf>
    <xf numFmtId="3" fontId="162" fillId="0" borderId="0" xfId="22" quotePrefix="1" applyNumberFormat="1" applyFont="1" applyBorder="1" applyAlignment="1">
      <alignment horizontal="right" vertical="center"/>
    </xf>
    <xf numFmtId="3" fontId="162" fillId="85" borderId="0" xfId="22" quotePrefix="1" applyNumberFormat="1" applyFont="1" applyFill="1" applyBorder="1" applyAlignment="1">
      <alignment horizontal="right" vertical="center"/>
    </xf>
    <xf numFmtId="3" fontId="163" fillId="85" borderId="0" xfId="22" quotePrefix="1" applyNumberFormat="1" applyFont="1" applyFill="1" applyBorder="1" applyAlignment="1">
      <alignment horizontal="right" vertical="center"/>
    </xf>
    <xf numFmtId="3" fontId="162" fillId="0" borderId="59" xfId="3" quotePrefix="1" applyNumberFormat="1" applyFont="1" applyBorder="1" applyAlignment="1">
      <alignment horizontal="right" vertical="center"/>
    </xf>
    <xf numFmtId="3" fontId="163" fillId="88" borderId="0" xfId="3" quotePrefix="1" applyNumberFormat="1" applyFont="1" applyFill="1" applyBorder="1" applyAlignment="1">
      <alignment horizontal="right" vertical="center"/>
    </xf>
    <xf numFmtId="3" fontId="163" fillId="88" borderId="0" xfId="20639" quotePrefix="1" applyNumberFormat="1" applyFont="1" applyFill="1" applyBorder="1" applyAlignment="1">
      <alignment horizontal="right" vertical="center"/>
    </xf>
    <xf numFmtId="3" fontId="162" fillId="88" borderId="0" xfId="3" quotePrefix="1" applyNumberFormat="1" applyFont="1" applyFill="1" applyBorder="1" applyAlignment="1">
      <alignment horizontal="right" vertical="center"/>
    </xf>
    <xf numFmtId="3" fontId="162" fillId="89" borderId="0" xfId="3" quotePrefix="1" applyNumberFormat="1" applyFont="1" applyFill="1" applyBorder="1" applyAlignment="1">
      <alignment horizontal="right" vertical="center"/>
    </xf>
    <xf numFmtId="3" fontId="162" fillId="88" borderId="0" xfId="20639" quotePrefix="1" applyNumberFormat="1" applyFont="1" applyFill="1" applyBorder="1" applyAlignment="1">
      <alignment horizontal="right" vertical="center"/>
    </xf>
    <xf numFmtId="3" fontId="162" fillId="0" borderId="56" xfId="3" quotePrefix="1" applyNumberFormat="1" applyFont="1" applyFill="1" applyBorder="1" applyAlignment="1">
      <alignment horizontal="right" vertical="center"/>
    </xf>
    <xf numFmtId="3" fontId="163" fillId="85" borderId="51" xfId="3" quotePrefix="1" applyNumberFormat="1" applyFont="1" applyFill="1" applyBorder="1" applyAlignment="1">
      <alignment horizontal="right" vertical="center"/>
    </xf>
    <xf numFmtId="216" fontId="161" fillId="85" borderId="45" xfId="14" applyNumberFormat="1" applyFont="1" applyFill="1" applyBorder="1" applyAlignment="1">
      <alignment vertical="center"/>
    </xf>
    <xf numFmtId="216" fontId="159" fillId="0" borderId="44" xfId="14" applyNumberFormat="1" applyFont="1" applyBorder="1" applyAlignment="1">
      <alignment vertical="center"/>
    </xf>
    <xf numFmtId="15" fontId="159" fillId="0" borderId="0" xfId="2" applyNumberFormat="1" applyFont="1" applyAlignment="1">
      <alignment horizontal="center" vertical="center" wrapText="1"/>
    </xf>
    <xf numFmtId="3" fontId="161" fillId="0" borderId="47" xfId="3" quotePrefix="1" applyNumberFormat="1" applyFont="1" applyFill="1" applyBorder="1" applyAlignment="1">
      <alignment horizontal="right" vertical="center"/>
    </xf>
    <xf numFmtId="3" fontId="161" fillId="0" borderId="44" xfId="21" quotePrefix="1" applyNumberFormat="1" applyFont="1" applyFill="1" applyBorder="1" applyAlignment="1">
      <alignment horizontal="right" vertical="center"/>
    </xf>
    <xf numFmtId="0" fontId="159" fillId="0" borderId="0" xfId="0" quotePrefix="1" applyFont="1" applyFill="1" applyAlignment="1">
      <alignment vertical="center"/>
    </xf>
    <xf numFmtId="3" fontId="159" fillId="0" borderId="0" xfId="3" quotePrefix="1" applyNumberFormat="1" applyFont="1" applyFill="1" applyBorder="1" applyAlignment="1">
      <alignment horizontal="right" vertical="center"/>
    </xf>
    <xf numFmtId="3" fontId="158" fillId="0" borderId="0" xfId="1" quotePrefix="1" applyNumberFormat="1" applyFont="1" applyBorder="1" applyAlignment="1" applyProtection="1">
      <alignment horizontal="right" vertical="center"/>
    </xf>
    <xf numFmtId="0" fontId="159" fillId="0" borderId="0" xfId="0" quotePrefix="1" applyFont="1" applyFill="1" applyAlignment="1">
      <alignment horizontal="right" vertical="center"/>
    </xf>
    <xf numFmtId="3" fontId="159" fillId="0" borderId="47" xfId="3" quotePrefix="1" applyNumberFormat="1" applyFont="1" applyFill="1" applyBorder="1" applyAlignment="1">
      <alignment horizontal="right" vertical="center"/>
    </xf>
    <xf numFmtId="0" fontId="113" fillId="0" borderId="0" xfId="2" applyFont="1" applyAlignment="1">
      <alignment horizontal="left" vertical="center" wrapText="1" indent="3"/>
    </xf>
    <xf numFmtId="221" fontId="163" fillId="0" borderId="0" xfId="3" quotePrefix="1" applyNumberFormat="1" applyFont="1" applyFill="1" applyBorder="1" applyAlignment="1">
      <alignment horizontal="right" vertical="center"/>
    </xf>
    <xf numFmtId="3" fontId="8" fillId="0" borderId="0" xfId="3" quotePrefix="1" applyNumberFormat="1" applyFont="1" applyFill="1" applyBorder="1" applyAlignment="1">
      <alignment horizontal="right" vertical="center"/>
    </xf>
    <xf numFmtId="3" fontId="8" fillId="0" borderId="59" xfId="3" quotePrefix="1" applyNumberFormat="1" applyFont="1" applyFill="1" applyBorder="1" applyAlignment="1">
      <alignment horizontal="right" vertical="center"/>
    </xf>
    <xf numFmtId="15" fontId="161" fillId="0" borderId="62" xfId="2" applyNumberFormat="1" applyFont="1" applyBorder="1" applyAlignment="1">
      <alignment horizontal="center" vertical="center"/>
    </xf>
    <xf numFmtId="0" fontId="155" fillId="0" borderId="0" xfId="0" applyFont="1" applyAlignment="1">
      <alignment horizontal="center"/>
    </xf>
    <xf numFmtId="3" fontId="163" fillId="85" borderId="47" xfId="3" quotePrefix="1" applyNumberFormat="1" applyFont="1" applyFill="1" applyBorder="1" applyAlignment="1">
      <alignment horizontal="right" vertical="center"/>
    </xf>
    <xf numFmtId="3" fontId="163" fillId="0" borderId="47" xfId="3" quotePrefix="1" applyNumberFormat="1" applyFont="1" applyBorder="1" applyAlignment="1">
      <alignment horizontal="right" vertical="center"/>
    </xf>
    <xf numFmtId="3" fontId="163" fillId="85" borderId="0" xfId="21" quotePrefix="1" applyNumberFormat="1" applyFont="1" applyFill="1" applyBorder="1" applyAlignment="1">
      <alignment horizontal="right" vertical="center"/>
    </xf>
    <xf numFmtId="216" fontId="5" fillId="0" borderId="0" xfId="21478" quotePrefix="1" applyNumberFormat="1" applyFont="1" applyFill="1" applyBorder="1" applyAlignment="1">
      <alignment horizontal="left"/>
    </xf>
    <xf numFmtId="0" fontId="159" fillId="0" borderId="0" xfId="0" applyFont="1" applyAlignment="1">
      <alignment vertical="center" wrapText="1"/>
    </xf>
    <xf numFmtId="168" fontId="159" fillId="0" borderId="0" xfId="21" quotePrefix="1" applyNumberFormat="1" applyFont="1" applyFill="1" applyBorder="1" applyAlignment="1">
      <alignment horizontal="right" vertical="center"/>
    </xf>
    <xf numFmtId="168" fontId="159" fillId="0" borderId="64" xfId="22" quotePrefix="1" applyNumberFormat="1" applyFont="1" applyFill="1" applyBorder="1" applyAlignment="1">
      <alignment horizontal="right" vertical="center"/>
    </xf>
    <xf numFmtId="15" fontId="161" fillId="0" borderId="0" xfId="2" applyNumberFormat="1" applyFont="1" applyFill="1" applyBorder="1" applyAlignment="1">
      <alignment horizontal="center" vertical="center" wrapText="1"/>
    </xf>
    <xf numFmtId="15" fontId="161" fillId="0" borderId="59" xfId="2" applyNumberFormat="1" applyFont="1" applyFill="1" applyBorder="1" applyAlignment="1">
      <alignment horizontal="center" vertical="center" wrapText="1"/>
    </xf>
    <xf numFmtId="0" fontId="183" fillId="0" borderId="59" xfId="0" applyFont="1" applyBorder="1" applyAlignment="1">
      <alignment horizontal="left" vertical="center"/>
    </xf>
    <xf numFmtId="15" fontId="161" fillId="0" borderId="60" xfId="2" applyNumberFormat="1" applyFont="1" applyBorder="1" applyAlignment="1">
      <alignment horizontal="center" vertical="center" wrapText="1"/>
    </xf>
    <xf numFmtId="0" fontId="163" fillId="0" borderId="0" xfId="2" applyNumberFormat="1" applyFont="1" applyBorder="1" applyAlignment="1">
      <alignment horizontal="justify" vertical="center" wrapText="1"/>
    </xf>
    <xf numFmtId="3" fontId="163" fillId="0" borderId="0" xfId="2" applyNumberFormat="1" applyFont="1" applyFill="1" applyBorder="1" applyAlignment="1">
      <alignment horizontal="left" vertical="center" wrapText="1"/>
    </xf>
    <xf numFmtId="0" fontId="161" fillId="0" borderId="0" xfId="1" applyFont="1" applyFill="1" applyAlignment="1" applyProtection="1">
      <alignment horizontal="justify" wrapText="1"/>
    </xf>
    <xf numFmtId="0" fontId="163" fillId="0" borderId="0" xfId="2" applyFont="1" applyAlignment="1">
      <alignment horizontal="justify" vertical="center" wrapText="1"/>
    </xf>
    <xf numFmtId="15" fontId="161" fillId="0" borderId="62" xfId="2" applyNumberFormat="1" applyFont="1" applyBorder="1" applyAlignment="1">
      <alignment horizontal="center" vertical="center" wrapText="1"/>
    </xf>
    <xf numFmtId="0" fontId="159" fillId="0" borderId="0" xfId="0" applyFont="1" applyAlignment="1">
      <alignment horizontal="left" vertical="center" wrapText="1"/>
    </xf>
    <xf numFmtId="0" fontId="161" fillId="0" borderId="65" xfId="2" applyFont="1" applyBorder="1" applyAlignment="1">
      <alignment horizontal="center" vertical="center"/>
    </xf>
    <xf numFmtId="0" fontId="163" fillId="0" borderId="0" xfId="2" applyFont="1" applyAlignment="1">
      <alignment horizontal="left" vertical="center" wrapText="1"/>
    </xf>
    <xf numFmtId="0" fontId="161" fillId="0" borderId="0" xfId="1" applyFont="1" applyFill="1" applyAlignment="1" applyProtection="1">
      <alignment horizontal="left" vertical="top" wrapText="1"/>
    </xf>
    <xf numFmtId="0" fontId="163" fillId="2" borderId="0" xfId="0" applyFont="1" applyFill="1" applyAlignment="1">
      <alignment horizontal="left" vertical="center" wrapText="1"/>
    </xf>
    <xf numFmtId="0" fontId="161" fillId="0" borderId="62" xfId="2" applyFont="1" applyBorder="1" applyAlignment="1">
      <alignment horizontal="center" vertical="center"/>
    </xf>
    <xf numFmtId="15" fontId="161" fillId="0" borderId="65" xfId="2" applyNumberFormat="1" applyFont="1" applyFill="1" applyBorder="1" applyAlignment="1">
      <alignment horizontal="center" vertical="center" wrapText="1"/>
    </xf>
    <xf numFmtId="0" fontId="161" fillId="0" borderId="0" xfId="2" applyFont="1" applyFill="1" applyBorder="1" applyAlignment="1">
      <alignment horizontal="center" vertical="center"/>
    </xf>
    <xf numFmtId="0" fontId="161" fillId="0" borderId="59" xfId="2" applyFont="1" applyFill="1" applyBorder="1" applyAlignment="1">
      <alignment horizontal="center" vertical="center"/>
    </xf>
    <xf numFmtId="15" fontId="161" fillId="0" borderId="64" xfId="2" applyNumberFormat="1" applyFont="1" applyFill="1" applyBorder="1" applyAlignment="1">
      <alignment horizontal="center" vertical="center" wrapText="1"/>
    </xf>
    <xf numFmtId="15" fontId="161" fillId="0" borderId="0" xfId="2" applyNumberFormat="1" applyFont="1" applyFill="1" applyBorder="1" applyAlignment="1">
      <alignment horizontal="center" vertical="center" wrapText="1"/>
    </xf>
    <xf numFmtId="15" fontId="161" fillId="0" borderId="59" xfId="2" applyNumberFormat="1" applyFont="1" applyFill="1" applyBorder="1" applyAlignment="1">
      <alignment horizontal="center" vertical="center" wrapText="1"/>
    </xf>
    <xf numFmtId="0" fontId="161" fillId="0" borderId="69" xfId="2" applyFont="1" applyFill="1" applyBorder="1" applyAlignment="1">
      <alignment horizontal="center" vertical="center"/>
    </xf>
    <xf numFmtId="0" fontId="155" fillId="0" borderId="59" xfId="0" applyFont="1" applyBorder="1"/>
    <xf numFmtId="15" fontId="161" fillId="0" borderId="70" xfId="2" applyNumberFormat="1" applyFont="1" applyFill="1" applyBorder="1" applyAlignment="1">
      <alignment horizontal="center" vertical="center" wrapText="1"/>
    </xf>
    <xf numFmtId="15" fontId="161" fillId="0" borderId="69" xfId="2" applyNumberFormat="1" applyFont="1" applyFill="1" applyBorder="1" applyAlignment="1">
      <alignment horizontal="center" vertical="center" wrapText="1"/>
    </xf>
    <xf numFmtId="0" fontId="161" fillId="0" borderId="63" xfId="2" applyFont="1" applyBorder="1" applyAlignment="1">
      <alignment horizontal="center" vertical="center"/>
    </xf>
    <xf numFmtId="0" fontId="161" fillId="0" borderId="68" xfId="14" applyFont="1" applyBorder="1" applyAlignment="1">
      <alignment horizontal="left" vertical="center" wrapText="1" indent="1"/>
    </xf>
    <xf numFmtId="0" fontId="162" fillId="0" borderId="71" xfId="2" applyFont="1" applyBorder="1" applyAlignment="1">
      <alignment horizontal="left" vertical="center" wrapText="1" indent="3"/>
    </xf>
    <xf numFmtId="0" fontId="161" fillId="0" borderId="54" xfId="14" applyFont="1" applyBorder="1" applyAlignment="1">
      <alignment horizontal="left" vertical="center" wrapText="1" indent="1"/>
    </xf>
    <xf numFmtId="0" fontId="162" fillId="0" borderId="53" xfId="2" applyFont="1" applyBorder="1" applyAlignment="1">
      <alignment horizontal="left" vertical="center" wrapText="1" indent="3"/>
    </xf>
    <xf numFmtId="15" fontId="161" fillId="0" borderId="62" xfId="2" applyNumberFormat="1" applyFont="1" applyFill="1" applyBorder="1" applyAlignment="1">
      <alignment horizontal="center" vertical="center" wrapText="1"/>
    </xf>
    <xf numFmtId="15" fontId="161" fillId="0" borderId="0" xfId="2" applyNumberFormat="1" applyFont="1" applyFill="1" applyBorder="1" applyAlignment="1">
      <alignment horizontal="center" vertical="top" wrapText="1"/>
    </xf>
    <xf numFmtId="15" fontId="161" fillId="0" borderId="64" xfId="2" applyNumberFormat="1" applyFont="1" applyFill="1" applyBorder="1" applyAlignment="1">
      <alignment horizontal="center" vertical="top" wrapText="1"/>
    </xf>
    <xf numFmtId="15" fontId="161" fillId="0" borderId="47" xfId="2" applyNumberFormat="1" applyFont="1" applyFill="1" applyBorder="1" applyAlignment="1">
      <alignment horizontal="center" vertical="center" wrapText="1"/>
    </xf>
    <xf numFmtId="0" fontId="162" fillId="0" borderId="0" xfId="0" applyFont="1" applyBorder="1" applyAlignment="1">
      <alignment horizontal="center" vertical="center" wrapText="1"/>
    </xf>
    <xf numFmtId="0" fontId="162" fillId="0" borderId="0" xfId="0" applyFont="1" applyFill="1" applyBorder="1" applyAlignment="1">
      <alignment horizontal="center" vertical="center" wrapText="1"/>
    </xf>
    <xf numFmtId="0" fontId="162" fillId="0" borderId="59" xfId="0" applyFont="1" applyFill="1" applyBorder="1" applyAlignment="1">
      <alignment horizontal="center" vertical="center"/>
    </xf>
    <xf numFmtId="0" fontId="160" fillId="0" borderId="0" xfId="0" applyFont="1" applyAlignment="1">
      <alignment horizontal="left" vertical="center" wrapText="1"/>
    </xf>
    <xf numFmtId="0" fontId="162" fillId="0" borderId="0" xfId="0" applyFont="1" applyFill="1" applyBorder="1" applyAlignment="1">
      <alignment horizontal="left" vertical="center" wrapText="1"/>
    </xf>
    <xf numFmtId="0" fontId="162" fillId="0" borderId="59" xfId="0" applyFont="1" applyFill="1" applyBorder="1" applyAlignment="1">
      <alignment horizontal="left" vertical="center"/>
    </xf>
    <xf numFmtId="0" fontId="163" fillId="0" borderId="64" xfId="0" applyFont="1" applyFill="1" applyBorder="1" applyAlignment="1">
      <alignment horizontal="center" vertical="center"/>
    </xf>
    <xf numFmtId="15" fontId="161" fillId="0" borderId="0" xfId="2" applyNumberFormat="1" applyFont="1" applyBorder="1" applyAlignment="1">
      <alignment horizontal="center" vertical="center" wrapText="1"/>
    </xf>
    <xf numFmtId="15" fontId="161" fillId="0" borderId="59" xfId="2" applyNumberFormat="1" applyFont="1" applyBorder="1" applyAlignment="1">
      <alignment horizontal="center" vertical="center" wrapText="1"/>
    </xf>
    <xf numFmtId="168" fontId="161" fillId="0" borderId="0" xfId="2" applyNumberFormat="1" applyFont="1" applyBorder="1" applyAlignment="1">
      <alignment horizontal="center" vertical="center" wrapText="1"/>
    </xf>
    <xf numFmtId="168" fontId="161" fillId="0" borderId="59" xfId="2" applyNumberFormat="1" applyFont="1" applyBorder="1" applyAlignment="1">
      <alignment horizontal="center" vertical="center" wrapText="1"/>
    </xf>
    <xf numFmtId="0" fontId="161" fillId="0" borderId="74" xfId="2" applyFont="1" applyBorder="1" applyAlignment="1">
      <alignment horizontal="center" vertical="center"/>
    </xf>
    <xf numFmtId="0" fontId="161" fillId="0" borderId="74" xfId="2" applyFont="1" applyBorder="1" applyAlignment="1">
      <alignment horizontal="center" vertical="center" wrapText="1"/>
    </xf>
    <xf numFmtId="0" fontId="161" fillId="0" borderId="0" xfId="2" applyFont="1" applyBorder="1" applyAlignment="1">
      <alignment horizontal="center" vertical="center" wrapText="1"/>
    </xf>
    <xf numFmtId="0" fontId="161" fillId="0" borderId="59" xfId="2" applyFont="1" applyBorder="1" applyAlignment="1">
      <alignment horizontal="center" vertical="center" wrapText="1"/>
    </xf>
    <xf numFmtId="0" fontId="161" fillId="0" borderId="0" xfId="2" applyFont="1" applyBorder="1" applyAlignment="1">
      <alignment horizontal="center" vertical="center"/>
    </xf>
    <xf numFmtId="0" fontId="161" fillId="0" borderId="59" xfId="2" applyFont="1" applyBorder="1" applyAlignment="1">
      <alignment horizontal="center" vertical="center"/>
    </xf>
    <xf numFmtId="15" fontId="161" fillId="0" borderId="72" xfId="2" applyNumberFormat="1" applyFont="1" applyFill="1" applyBorder="1" applyAlignment="1">
      <alignment horizontal="center" vertical="center" wrapText="1"/>
    </xf>
    <xf numFmtId="15" fontId="161" fillId="0" borderId="66" xfId="2" applyNumberFormat="1" applyFont="1" applyFill="1" applyBorder="1" applyAlignment="1">
      <alignment horizontal="center" vertical="center" wrapText="1"/>
    </xf>
    <xf numFmtId="15" fontId="162" fillId="0" borderId="69" xfId="2" applyNumberFormat="1" applyFont="1" applyFill="1" applyBorder="1" applyAlignment="1">
      <alignment horizontal="center" vertical="center" wrapText="1"/>
    </xf>
    <xf numFmtId="15" fontId="162" fillId="0" borderId="66" xfId="2" applyNumberFormat="1" applyFont="1" applyFill="1" applyBorder="1" applyAlignment="1">
      <alignment horizontal="center" vertical="center" wrapText="1"/>
    </xf>
    <xf numFmtId="15" fontId="161" fillId="0" borderId="74" xfId="2" applyNumberFormat="1" applyFont="1" applyFill="1" applyBorder="1" applyAlignment="1">
      <alignment horizontal="center" vertical="center" wrapText="1"/>
    </xf>
    <xf numFmtId="0" fontId="161" fillId="0" borderId="60" xfId="2" applyFont="1" applyBorder="1" applyAlignment="1">
      <alignment horizontal="center" vertical="center"/>
    </xf>
    <xf numFmtId="15" fontId="161" fillId="0" borderId="63" xfId="2" applyNumberFormat="1" applyFont="1" applyFill="1" applyBorder="1" applyAlignment="1">
      <alignment horizontal="center" vertical="center" wrapText="1"/>
    </xf>
    <xf numFmtId="0" fontId="174" fillId="0" borderId="0" xfId="0" applyFont="1" applyAlignment="1">
      <alignment horizontal="justify" vertical="top" wrapText="1"/>
    </xf>
    <xf numFmtId="15" fontId="161" fillId="0" borderId="0" xfId="2" applyNumberFormat="1" applyFont="1" applyAlignment="1">
      <alignment horizontal="center" vertical="center" wrapText="1"/>
    </xf>
    <xf numFmtId="15" fontId="161" fillId="0" borderId="66" xfId="2" applyNumberFormat="1" applyFont="1" applyBorder="1" applyAlignment="1">
      <alignment horizontal="center" vertical="center" wrapText="1"/>
    </xf>
    <xf numFmtId="15" fontId="161" fillId="0" borderId="72" xfId="2" applyNumberFormat="1" applyFont="1" applyBorder="1" applyAlignment="1">
      <alignment horizontal="center" vertical="center" wrapText="1"/>
    </xf>
    <xf numFmtId="15" fontId="159" fillId="0" borderId="0" xfId="2" applyNumberFormat="1" applyFont="1" applyAlignment="1">
      <alignment horizontal="center" vertical="center" wrapText="1"/>
    </xf>
    <xf numFmtId="15" fontId="159" fillId="0" borderId="66" xfId="2" applyNumberFormat="1" applyFont="1" applyBorder="1" applyAlignment="1">
      <alignment horizontal="center" vertical="center" wrapText="1"/>
    </xf>
    <xf numFmtId="15" fontId="159" fillId="0" borderId="52" xfId="2" applyNumberFormat="1" applyFont="1" applyBorder="1" applyAlignment="1">
      <alignment horizontal="center" vertical="center" wrapText="1"/>
    </xf>
    <xf numFmtId="15" fontId="161" fillId="0" borderId="52" xfId="2" applyNumberFormat="1" applyFont="1" applyBorder="1" applyAlignment="1">
      <alignment horizontal="center" vertical="center" wrapText="1"/>
    </xf>
    <xf numFmtId="15" fontId="161" fillId="0" borderId="69" xfId="2" applyNumberFormat="1" applyFont="1" applyBorder="1" applyAlignment="1">
      <alignment horizontal="center" vertical="center" wrapText="1"/>
    </xf>
    <xf numFmtId="0" fontId="159" fillId="0" borderId="0" xfId="0" applyFont="1" applyFill="1" applyAlignment="1">
      <alignment horizontal="justify" vertical="top" wrapText="1"/>
    </xf>
    <xf numFmtId="15" fontId="161" fillId="0" borderId="38" xfId="2" applyNumberFormat="1" applyFont="1" applyBorder="1" applyAlignment="1">
      <alignment horizontal="center" vertical="center" wrapText="1"/>
    </xf>
    <xf numFmtId="15" fontId="161" fillId="0" borderId="49" xfId="2" applyNumberFormat="1" applyFont="1" applyBorder="1" applyAlignment="1">
      <alignment horizontal="center" vertical="center" wrapText="1"/>
    </xf>
    <xf numFmtId="15" fontId="161" fillId="0" borderId="74" xfId="2" applyNumberFormat="1" applyFont="1" applyBorder="1" applyAlignment="1">
      <alignment horizontal="center" vertical="center" wrapText="1"/>
    </xf>
    <xf numFmtId="15" fontId="161" fillId="0" borderId="64" xfId="2" applyNumberFormat="1" applyFont="1" applyBorder="1" applyAlignment="1">
      <alignment horizontal="center" vertical="center" wrapText="1"/>
    </xf>
    <xf numFmtId="0" fontId="161" fillId="0" borderId="46" xfId="2" applyFont="1" applyBorder="1" applyAlignment="1">
      <alignment horizontal="center" vertical="center"/>
    </xf>
    <xf numFmtId="15" fontId="161" fillId="0" borderId="50" xfId="2" applyNumberFormat="1" applyFont="1" applyBorder="1" applyAlignment="1">
      <alignment horizontal="center" vertical="center" wrapText="1"/>
    </xf>
    <xf numFmtId="15" fontId="161" fillId="0" borderId="51" xfId="2" applyNumberFormat="1" applyFont="1" applyBorder="1" applyAlignment="1">
      <alignment horizontal="center" vertical="center" wrapText="1"/>
    </xf>
    <xf numFmtId="15" fontId="157" fillId="0" borderId="50" xfId="2" applyNumberFormat="1" applyFont="1" applyBorder="1" applyAlignment="1">
      <alignment horizontal="center" vertical="center" wrapText="1"/>
    </xf>
    <xf numFmtId="15" fontId="163" fillId="0" borderId="0" xfId="2" applyNumberFormat="1" applyFont="1" applyAlignment="1">
      <alignment horizontal="center" vertical="center" wrapText="1"/>
    </xf>
    <xf numFmtId="15" fontId="163" fillId="0" borderId="49" xfId="2" applyNumberFormat="1" applyFont="1" applyBorder="1" applyAlignment="1">
      <alignment horizontal="center" vertical="center" wrapText="1"/>
    </xf>
    <xf numFmtId="15" fontId="163" fillId="0" borderId="0" xfId="2" applyNumberFormat="1" applyFont="1" applyAlignment="1">
      <alignment horizontal="left" vertical="center" wrapText="1"/>
    </xf>
    <xf numFmtId="0" fontId="161" fillId="0" borderId="43" xfId="2" applyFont="1" applyBorder="1" applyAlignment="1">
      <alignment horizontal="center" vertical="center"/>
    </xf>
    <xf numFmtId="0" fontId="161" fillId="0" borderId="57" xfId="2" applyFont="1" applyBorder="1" applyAlignment="1">
      <alignment horizontal="center" vertical="center"/>
    </xf>
    <xf numFmtId="15" fontId="159" fillId="0" borderId="0" xfId="2" applyNumberFormat="1" applyFont="1" applyBorder="1" applyAlignment="1">
      <alignment horizontal="center" vertical="center" wrapText="1"/>
    </xf>
    <xf numFmtId="15" fontId="161" fillId="0" borderId="46" xfId="2" applyNumberFormat="1" applyFont="1" applyBorder="1" applyAlignment="1">
      <alignment horizontal="center" vertical="center" wrapText="1"/>
    </xf>
    <xf numFmtId="0" fontId="161" fillId="0" borderId="0" xfId="1" applyFont="1" applyFill="1" applyAlignment="1" applyProtection="1">
      <alignment horizontal="left" wrapText="1"/>
    </xf>
    <xf numFmtId="0" fontId="161" fillId="0" borderId="48" xfId="2" applyNumberFormat="1" applyFont="1" applyBorder="1" applyAlignment="1">
      <alignment horizontal="center" vertical="center"/>
    </xf>
    <xf numFmtId="0" fontId="161" fillId="0" borderId="43" xfId="2" applyNumberFormat="1" applyFont="1" applyBorder="1" applyAlignment="1">
      <alignment horizontal="center" vertical="center" wrapText="1"/>
    </xf>
    <xf numFmtId="0" fontId="161" fillId="0" borderId="44" xfId="2" applyNumberFormat="1" applyFont="1" applyBorder="1" applyAlignment="1">
      <alignment horizontal="center" vertical="center"/>
    </xf>
    <xf numFmtId="0" fontId="161" fillId="0" borderId="64" xfId="2" applyFont="1" applyBorder="1" applyAlignment="1">
      <alignment horizontal="center" vertical="center"/>
    </xf>
    <xf numFmtId="0" fontId="159" fillId="2" borderId="0" xfId="0" applyFont="1" applyFill="1" applyBorder="1" applyAlignment="1">
      <alignment horizontal="center" vertical="top" wrapText="1"/>
    </xf>
    <xf numFmtId="0" fontId="159" fillId="2" borderId="64" xfId="0" applyFont="1" applyFill="1" applyBorder="1" applyAlignment="1">
      <alignment horizontal="center" vertical="top" wrapText="1"/>
    </xf>
    <xf numFmtId="0" fontId="159" fillId="2" borderId="64" xfId="0" applyFont="1" applyFill="1" applyBorder="1" applyAlignment="1">
      <alignment horizontal="center" vertical="center" wrapText="1"/>
    </xf>
    <xf numFmtId="0" fontId="161" fillId="2" borderId="0" xfId="0" applyFont="1" applyFill="1" applyBorder="1" applyAlignment="1">
      <alignment horizontal="center" vertical="center" wrapText="1"/>
    </xf>
    <xf numFmtId="0" fontId="161" fillId="2" borderId="66" xfId="0" applyFont="1" applyFill="1" applyBorder="1" applyAlignment="1">
      <alignment horizontal="center" vertical="center" wrapText="1"/>
    </xf>
    <xf numFmtId="0" fontId="159" fillId="2" borderId="66" xfId="0" applyFont="1" applyFill="1" applyBorder="1" applyAlignment="1">
      <alignment horizontal="center" vertical="top" wrapText="1"/>
    </xf>
    <xf numFmtId="0" fontId="159" fillId="2" borderId="0" xfId="0" applyFont="1" applyFill="1" applyBorder="1" applyAlignment="1">
      <alignment horizontal="center" vertical="center" wrapText="1"/>
    </xf>
    <xf numFmtId="0" fontId="159" fillId="2" borderId="66" xfId="0" applyFont="1" applyFill="1" applyBorder="1" applyAlignment="1">
      <alignment horizontal="center" vertical="center" wrapText="1"/>
    </xf>
    <xf numFmtId="0" fontId="161" fillId="2" borderId="72" xfId="0" applyFont="1" applyFill="1" applyBorder="1" applyAlignment="1">
      <alignment horizontal="center" vertical="center" wrapText="1"/>
    </xf>
    <xf numFmtId="0" fontId="161" fillId="0" borderId="66" xfId="2" applyFont="1" applyBorder="1" applyAlignment="1">
      <alignment horizontal="center" vertical="center" wrapText="1"/>
    </xf>
    <xf numFmtId="15" fontId="159" fillId="0" borderId="64" xfId="2" applyNumberFormat="1" applyFont="1" applyBorder="1" applyAlignment="1">
      <alignment horizontal="center" vertical="center" wrapText="1"/>
    </xf>
    <xf numFmtId="0" fontId="161" fillId="0" borderId="0" xfId="2" applyFont="1" applyBorder="1" applyAlignment="1">
      <alignment horizontal="left" vertical="center"/>
    </xf>
    <xf numFmtId="0" fontId="161" fillId="0" borderId="66" xfId="2" applyFont="1" applyBorder="1" applyAlignment="1">
      <alignment horizontal="left" vertical="center"/>
    </xf>
    <xf numFmtId="15" fontId="157" fillId="0" borderId="64" xfId="2" applyNumberFormat="1" applyFont="1" applyBorder="1" applyAlignment="1">
      <alignment horizontal="center" vertical="center" wrapText="1"/>
    </xf>
    <xf numFmtId="15" fontId="161" fillId="0" borderId="0" xfId="2" applyNumberFormat="1" applyFont="1" applyBorder="1" applyAlignment="1">
      <alignment horizontal="center" vertical="top" wrapText="1"/>
    </xf>
    <xf numFmtId="15" fontId="161" fillId="0" borderId="66" xfId="2" applyNumberFormat="1" applyFont="1" applyBorder="1" applyAlignment="1">
      <alignment horizontal="center" vertical="top" wrapText="1"/>
    </xf>
    <xf numFmtId="15" fontId="157" fillId="0" borderId="74" xfId="2" applyNumberFormat="1" applyFont="1" applyBorder="1" applyAlignment="1">
      <alignment horizontal="center" vertical="center" wrapText="1"/>
    </xf>
    <xf numFmtId="0" fontId="161" fillId="0" borderId="0" xfId="1" applyFont="1" applyFill="1" applyAlignment="1" applyProtection="1">
      <alignment horizontal="justify" vertical="center" wrapText="1"/>
    </xf>
    <xf numFmtId="0" fontId="161" fillId="0" borderId="0" xfId="2" applyFont="1" applyBorder="1" applyAlignment="1">
      <alignment horizontal="left" vertical="center" wrapText="1"/>
    </xf>
    <xf numFmtId="0" fontId="161" fillId="0" borderId="0" xfId="2" applyFont="1" applyAlignment="1">
      <alignment horizontal="left" vertical="center" wrapText="1"/>
    </xf>
  </cellXfs>
  <cellStyles count="35670">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7" xr:uid="{99A97F76-30A5-4057-91FF-575443A4CCD0}"/>
    <cellStyle name="Comma 10 10 2 2" xfId="33496" xr:uid="{414D0FF2-85C4-4C6E-A243-F66FBEA9FDE5}"/>
    <cellStyle name="Comma 10 10 3" xfId="30235" xr:uid="{AC4E5E50-C9BF-4E81-A6C0-5B97762033FE}"/>
    <cellStyle name="Comma 10 11" xfId="21538" xr:uid="{C38DB144-9904-412E-8971-081006E146EF}"/>
    <cellStyle name="Comma 10 11 2" xfId="24800" xr:uid="{46E33BED-1C2D-4EEA-AA85-E484A623C4FD}"/>
    <cellStyle name="Comma 10 11 2 2" xfId="32409" xr:uid="{E9952461-483B-4F1B-98DE-AD8829FA3209}"/>
    <cellStyle name="Comma 10 11 3" xfId="29148" xr:uid="{4BF673E6-ADEB-4C9A-A3EA-BB2476DD550A}"/>
    <cellStyle name="Comma 10 12" xfId="23713" xr:uid="{36E4C70F-49A6-4787-A20C-665275D742A3}"/>
    <cellStyle name="Comma 10 12 2" xfId="31322" xr:uid="{BD0F77B6-35C1-419D-88F3-CB8D920389F9}"/>
    <cellStyle name="Comma 10 13" xfId="26974" xr:uid="{8BC62BDD-1295-419B-A0DA-6F6CCFD5F8A5}"/>
    <cellStyle name="Comma 10 13 2" xfId="34583" xr:uid="{B29218DF-8C62-459C-B703-E0754D3C676D}"/>
    <cellStyle name="Comma 10 14" xfId="28061" xr:uid="{4FD55743-561B-43CD-B2D6-21C364A57BFF}"/>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89" xr:uid="{9AF8ED62-D7C2-4220-9497-F3B45211C711}"/>
    <cellStyle name="Comma 11 2 2 2 2" xfId="33498" xr:uid="{0DAA3C06-3F7D-41F0-ABA4-19635D575363}"/>
    <cellStyle name="Comma 11 2 2 3" xfId="30237" xr:uid="{74638AEE-0B9D-4604-96C9-2A75AB41A750}"/>
    <cellStyle name="Comma 11 2 3" xfId="21540" xr:uid="{D817AB3B-62F0-4616-80EC-D3A1925A24C5}"/>
    <cellStyle name="Comma 11 2 3 2" xfId="24802" xr:uid="{EC820CB7-9D32-416C-AE25-E19BE330F15C}"/>
    <cellStyle name="Comma 11 2 3 2 2" xfId="32411" xr:uid="{32014DF4-5BDA-4B2E-9B2B-940B7B5E9497}"/>
    <cellStyle name="Comma 11 2 3 3" xfId="29150" xr:uid="{E594E5BB-C581-4992-8378-70DD8FD22E08}"/>
    <cellStyle name="Comma 11 2 4" xfId="23715" xr:uid="{E24257BD-9F56-49DA-ADC3-9D0A56F86B9D}"/>
    <cellStyle name="Comma 11 2 4 2" xfId="31324" xr:uid="{01DEA1C5-1BEA-4915-B0F7-E76E222A30F1}"/>
    <cellStyle name="Comma 11 2 5" xfId="26976" xr:uid="{FF4BB3C9-2E71-49D1-BD8F-58D11B0253D4}"/>
    <cellStyle name="Comma 11 2 5 2" xfId="34585" xr:uid="{CAAF1E93-F4BB-4B56-AED8-F5551FF9F90C}"/>
    <cellStyle name="Comma 11 2 6" xfId="28063" xr:uid="{9B5F6F16-F944-4BCC-BDBE-211D3035D8AB}"/>
    <cellStyle name="Comma 11 3" xfId="12840" xr:uid="{00000000-0005-0000-0000-000012320000}"/>
    <cellStyle name="Comma 11 4" xfId="21483" xr:uid="{00000000-0005-0000-0000-000013320000}"/>
    <cellStyle name="Comma 11 5" xfId="22626" xr:uid="{D99BAFDD-D563-4685-B0B4-42E0FFE2C09C}"/>
    <cellStyle name="Comma 11 5 2" xfId="25888" xr:uid="{CC172DCC-6151-4822-8F4E-0E6C3471B969}"/>
    <cellStyle name="Comma 11 5 2 2" xfId="33497" xr:uid="{446A3E46-883F-48A1-A36D-D4A362E7FBA0}"/>
    <cellStyle name="Comma 11 5 3" xfId="30236" xr:uid="{0CEE753C-3BE7-4127-B524-79457D378252}"/>
    <cellStyle name="Comma 11 6" xfId="21539" xr:uid="{5D1D8115-0D4E-48AA-BA77-062580FED810}"/>
    <cellStyle name="Comma 11 6 2" xfId="24801" xr:uid="{B9EC368D-DBF2-4919-9E55-6E66B9109006}"/>
    <cellStyle name="Comma 11 6 2 2" xfId="32410" xr:uid="{0DCA73C3-BBD0-4D22-A8CD-7E942ED44EC4}"/>
    <cellStyle name="Comma 11 6 3" xfId="29149" xr:uid="{4A234A4A-77D3-4AF9-AE0C-374510202365}"/>
    <cellStyle name="Comma 11 7" xfId="23714" xr:uid="{916D112E-F046-49AF-B046-A36EDF79FB27}"/>
    <cellStyle name="Comma 11 7 2" xfId="31323" xr:uid="{40A6006F-2801-48DD-BE42-78D78BD15CE7}"/>
    <cellStyle name="Comma 11 8" xfId="26975" xr:uid="{660211ED-37C3-4B1E-AEFC-36AF9876E5E3}"/>
    <cellStyle name="Comma 11 8 2" xfId="34584" xr:uid="{4ACEBDD6-9A3D-4D0C-B34E-2B4A559493B4}"/>
    <cellStyle name="Comma 11 9" xfId="28062" xr:uid="{60FBF839-CE34-4A6F-A566-CE29E00C72EE}"/>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0" xr:uid="{96FEFE8A-3935-4E6D-87EC-422414DC350B}"/>
    <cellStyle name="Comma 13 10 2 2" xfId="33499" xr:uid="{A2A13F7F-D87C-4DDC-A02E-E023D2E6EB43}"/>
    <cellStyle name="Comma 13 10 3" xfId="30238" xr:uid="{71CD3358-8927-4F5A-BD6A-13503925BF64}"/>
    <cellStyle name="Comma 13 11" xfId="21541" xr:uid="{E867F79A-2E47-43EF-945B-5A998A42FC81}"/>
    <cellStyle name="Comma 13 11 2" xfId="24803" xr:uid="{0D33E8F6-CE2D-4832-8D15-FE9AA4B0EC78}"/>
    <cellStyle name="Comma 13 11 2 2" xfId="32412" xr:uid="{519AE13E-AE68-46E7-A531-30D9A678AC80}"/>
    <cellStyle name="Comma 13 11 3" xfId="29151" xr:uid="{F7AC04F0-74FD-410D-8316-1CAB816F8766}"/>
    <cellStyle name="Comma 13 12" xfId="23716" xr:uid="{5ADEF92A-318A-43C9-8897-174D67A52981}"/>
    <cellStyle name="Comma 13 12 2" xfId="31325" xr:uid="{9672AE0E-489A-4CA2-A538-7E0B2431F0DF}"/>
    <cellStyle name="Comma 13 13" xfId="26977" xr:uid="{D1A51645-84D1-40B6-8006-408E62F2AAF5}"/>
    <cellStyle name="Comma 13 13 2" xfId="34586" xr:uid="{CAA176A5-D07A-4B2A-9E17-C166BD2C91B0}"/>
    <cellStyle name="Comma 13 14" xfId="28064" xr:uid="{D53E5F5D-3281-4DB0-A15A-8C8DDAEDF596}"/>
    <cellStyle name="Comma 13 2" xfId="12843" xr:uid="{00000000-0005-0000-0000-000017320000}"/>
    <cellStyle name="Comma 13 2 10" xfId="21542" xr:uid="{22C14962-3415-499F-AB3A-B9E03F83D047}"/>
    <cellStyle name="Comma 13 2 10 2" xfId="24804" xr:uid="{466D1841-E416-407C-BD25-6BA7BAD5152D}"/>
    <cellStyle name="Comma 13 2 10 2 2" xfId="32413" xr:uid="{3CCA6F9E-D769-42C7-875E-73A6CD99955A}"/>
    <cellStyle name="Comma 13 2 10 3" xfId="29152" xr:uid="{F9147916-96DC-4A7B-8249-FB76A5FB7E89}"/>
    <cellStyle name="Comma 13 2 11" xfId="23717" xr:uid="{A589B922-5AB8-485A-98F5-7EB03C221E19}"/>
    <cellStyle name="Comma 13 2 11 2" xfId="31326" xr:uid="{3D4B4BE2-4A4A-4B4F-8B11-1B9BCF4617F1}"/>
    <cellStyle name="Comma 13 2 12" xfId="26978" xr:uid="{F9BAB2C9-911F-4212-8E2F-6BD3BBA4ED35}"/>
    <cellStyle name="Comma 13 2 12 2" xfId="34587" xr:uid="{85A1968D-4EC2-4B3E-81F3-2CDA178418C0}"/>
    <cellStyle name="Comma 13 2 13" xfId="28065" xr:uid="{3A4CE471-6621-45AA-97FA-A2EC80B679CE}"/>
    <cellStyle name="Comma 13 2 2" xfId="12844" xr:uid="{00000000-0005-0000-0000-000018320000}"/>
    <cellStyle name="Comma 13 2 2 10" xfId="23718" xr:uid="{DE660A9D-91AD-4E94-B56B-3EDE619D6B29}"/>
    <cellStyle name="Comma 13 2 2 10 2" xfId="31327" xr:uid="{9D42E881-7326-4B85-B036-6087ECD50AF4}"/>
    <cellStyle name="Comma 13 2 2 11" xfId="26979" xr:uid="{B7548986-B72D-4ECC-B47C-74E4FF324E58}"/>
    <cellStyle name="Comma 13 2 2 11 2" xfId="34588" xr:uid="{D5E4E83A-659E-4FBB-A104-979E35EF70F6}"/>
    <cellStyle name="Comma 13 2 2 12" xfId="28066" xr:uid="{3E5C68DE-0502-45CB-A8AD-E3EEFC0556B4}"/>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5" xr:uid="{9548E1A8-327A-46EB-B969-6B6C5CED5D32}"/>
    <cellStyle name="Comma 13 2 2 2 2 2 2 2 2" xfId="33504" xr:uid="{49AA1341-AE0D-4858-9512-6B0EDE8A6A4A}"/>
    <cellStyle name="Comma 13 2 2 2 2 2 2 3" xfId="30243" xr:uid="{1E07B4D1-3C05-4956-B2AC-5DB8094F2751}"/>
    <cellStyle name="Comma 13 2 2 2 2 2 3" xfId="21546" xr:uid="{3277D1C3-415B-40F7-89AE-F745BCA37FC0}"/>
    <cellStyle name="Comma 13 2 2 2 2 2 3 2" xfId="24808" xr:uid="{F3322A7B-71A7-4B46-B2A1-C2B9B46EC86B}"/>
    <cellStyle name="Comma 13 2 2 2 2 2 3 2 2" xfId="32417" xr:uid="{5B8BA8A3-1528-4FA8-9B99-E47422E6D502}"/>
    <cellStyle name="Comma 13 2 2 2 2 2 3 3" xfId="29156" xr:uid="{5BB407C1-F507-4C64-B538-7F995E030518}"/>
    <cellStyle name="Comma 13 2 2 2 2 2 4" xfId="23721" xr:uid="{8F791A22-BD1D-4EAD-8316-B20745232C10}"/>
    <cellStyle name="Comma 13 2 2 2 2 2 4 2" xfId="31330" xr:uid="{26FF48C6-B68D-40D3-9145-4F6295A0E946}"/>
    <cellStyle name="Comma 13 2 2 2 2 2 5" xfId="26982" xr:uid="{05909E19-C6AB-4856-86E1-A5A79C0C7A6A}"/>
    <cellStyle name="Comma 13 2 2 2 2 2 5 2" xfId="34591" xr:uid="{3410D830-B85F-4E5C-9A13-A71700963CD5}"/>
    <cellStyle name="Comma 13 2 2 2 2 2 6" xfId="28069" xr:uid="{F8BAD166-4E1C-43EE-AC40-8067D62486EF}"/>
    <cellStyle name="Comma 13 2 2 2 2 3" xfId="12848" xr:uid="{00000000-0005-0000-0000-00001C320000}"/>
    <cellStyle name="Comma 13 2 2 2 2 3 2" xfId="22634" xr:uid="{98A5846C-5E45-4186-804B-B40EFD7E8772}"/>
    <cellStyle name="Comma 13 2 2 2 2 3 2 2" xfId="25896" xr:uid="{48ADB48D-5E14-4FE4-84D9-92A90685C0B3}"/>
    <cellStyle name="Comma 13 2 2 2 2 3 2 2 2" xfId="33505" xr:uid="{30859223-6DA0-4A80-B782-B362421903EB}"/>
    <cellStyle name="Comma 13 2 2 2 2 3 2 3" xfId="30244" xr:uid="{2A995A5F-E0CC-4C2A-9573-5092A91E8A02}"/>
    <cellStyle name="Comma 13 2 2 2 2 3 3" xfId="21547" xr:uid="{DDD53601-E3F1-4769-9B87-35B5CB1CB5EE}"/>
    <cellStyle name="Comma 13 2 2 2 2 3 3 2" xfId="24809" xr:uid="{31315B3C-08D4-44AE-8C1B-497E98649A0A}"/>
    <cellStyle name="Comma 13 2 2 2 2 3 3 2 2" xfId="32418" xr:uid="{6B98A43D-573F-4528-A66D-51D57259FF4E}"/>
    <cellStyle name="Comma 13 2 2 2 2 3 3 3" xfId="29157" xr:uid="{5C0FF6E9-6583-46B5-9316-8865546E4800}"/>
    <cellStyle name="Comma 13 2 2 2 2 3 4" xfId="23722" xr:uid="{F0B61A89-90D8-4C1A-80CF-AF0E46746A9D}"/>
    <cellStyle name="Comma 13 2 2 2 2 3 4 2" xfId="31331" xr:uid="{3928C7A1-02D6-49AB-ABB0-E1BE76F1265D}"/>
    <cellStyle name="Comma 13 2 2 2 2 3 5" xfId="26983" xr:uid="{C0D2DD7A-3449-408D-B5DE-8A43DF0DFDCA}"/>
    <cellStyle name="Comma 13 2 2 2 2 3 5 2" xfId="34592" xr:uid="{31C7FF9A-8AA5-443A-A167-F4DE893D4CFB}"/>
    <cellStyle name="Comma 13 2 2 2 2 3 6" xfId="28070" xr:uid="{162522C5-F609-4B73-9C35-94DAC1EFF809}"/>
    <cellStyle name="Comma 13 2 2 2 2 4" xfId="22632" xr:uid="{245A254F-1C9C-407A-B4B5-F9F0DB2371EA}"/>
    <cellStyle name="Comma 13 2 2 2 2 4 2" xfId="25894" xr:uid="{45415CCB-7D6A-48EB-B8E4-9BCBAFDAD2CC}"/>
    <cellStyle name="Comma 13 2 2 2 2 4 2 2" xfId="33503" xr:uid="{E8F51C95-36A3-4853-9C90-7E16EEB416EA}"/>
    <cellStyle name="Comma 13 2 2 2 2 4 3" xfId="30242" xr:uid="{EDEA4B3F-F55C-4381-9FCB-1FF65B5C6597}"/>
    <cellStyle name="Comma 13 2 2 2 2 5" xfId="21545" xr:uid="{7A481940-6DFA-444E-A13E-2D2BA545C6FB}"/>
    <cellStyle name="Comma 13 2 2 2 2 5 2" xfId="24807" xr:uid="{4D533F2B-5ED0-462C-8366-1ADB13BB5E94}"/>
    <cellStyle name="Comma 13 2 2 2 2 5 2 2" xfId="32416" xr:uid="{614C1058-38D1-4605-BDA2-663AC10F3BB6}"/>
    <cellStyle name="Comma 13 2 2 2 2 5 3" xfId="29155" xr:uid="{29AF48AC-729B-43AD-9C5E-306D2D616FB0}"/>
    <cellStyle name="Comma 13 2 2 2 2 6" xfId="23720" xr:uid="{1382193C-5B49-45A3-920C-A6A4E71D3C76}"/>
    <cellStyle name="Comma 13 2 2 2 2 6 2" xfId="31329" xr:uid="{6750B54F-69B8-46FB-8F51-A3FFAF6B541A}"/>
    <cellStyle name="Comma 13 2 2 2 2 7" xfId="26981" xr:uid="{F19E9E3E-08F3-4737-BF84-E1BB037DF234}"/>
    <cellStyle name="Comma 13 2 2 2 2 7 2" xfId="34590" xr:uid="{BE198959-6A98-4F2B-BBFB-332BC5E93611}"/>
    <cellStyle name="Comma 13 2 2 2 2 8" xfId="28068" xr:uid="{C0EC5E79-A363-4C96-A897-804C1E9C5387}"/>
    <cellStyle name="Comma 13 2 2 2 3" xfId="12849" xr:uid="{00000000-0005-0000-0000-00001D320000}"/>
    <cellStyle name="Comma 13 2 2 2 3 2" xfId="22635" xr:uid="{A3B121FF-F558-45B6-9763-B07C2A7570E0}"/>
    <cellStyle name="Comma 13 2 2 2 3 2 2" xfId="25897" xr:uid="{85CEC409-4485-4D73-B311-F61B7FFDD327}"/>
    <cellStyle name="Comma 13 2 2 2 3 2 2 2" xfId="33506" xr:uid="{2EC416D9-F8F2-45EB-B41C-7E048F3E3FEB}"/>
    <cellStyle name="Comma 13 2 2 2 3 2 3" xfId="30245" xr:uid="{BF7057AA-7722-4B07-8AC0-232D4F3F5C22}"/>
    <cellStyle name="Comma 13 2 2 2 3 3" xfId="21548" xr:uid="{F4272F3D-9F3E-45D0-9EAB-ABA0ADFFD96A}"/>
    <cellStyle name="Comma 13 2 2 2 3 3 2" xfId="24810" xr:uid="{68A999C0-4B6E-46CB-90C1-443EF80EF4A6}"/>
    <cellStyle name="Comma 13 2 2 2 3 3 2 2" xfId="32419" xr:uid="{F09CCD98-E61A-47E5-8966-A4EA01AB251E}"/>
    <cellStyle name="Comma 13 2 2 2 3 3 3" xfId="29158" xr:uid="{9A83CCA7-8BA8-48B9-9F91-687E71F744A2}"/>
    <cellStyle name="Comma 13 2 2 2 3 4" xfId="23723" xr:uid="{EEAFE32B-6E89-498E-A677-06F02A487B80}"/>
    <cellStyle name="Comma 13 2 2 2 3 4 2" xfId="31332" xr:uid="{EA66D7F8-09EC-45D4-A333-321EB65F63B1}"/>
    <cellStyle name="Comma 13 2 2 2 3 5" xfId="26984" xr:uid="{45420673-0AF6-4F93-A276-6F76D55091C1}"/>
    <cellStyle name="Comma 13 2 2 2 3 5 2" xfId="34593" xr:uid="{126B449A-78BA-41C8-8509-31745A847D03}"/>
    <cellStyle name="Comma 13 2 2 2 3 6" xfId="28071" xr:uid="{E4258BFF-3328-4526-9134-79FC384A051D}"/>
    <cellStyle name="Comma 13 2 2 2 4" xfId="12850" xr:uid="{00000000-0005-0000-0000-00001E320000}"/>
    <cellStyle name="Comma 13 2 2 2 4 2" xfId="22636" xr:uid="{30D28C26-51EF-4454-A74C-6096C21CCF4D}"/>
    <cellStyle name="Comma 13 2 2 2 4 2 2" xfId="25898" xr:uid="{1B1C67C3-DC97-4492-A4D6-433D1ABE3F19}"/>
    <cellStyle name="Comma 13 2 2 2 4 2 2 2" xfId="33507" xr:uid="{A271F612-6408-4317-A8D1-2FC048BC877A}"/>
    <cellStyle name="Comma 13 2 2 2 4 2 3" xfId="30246" xr:uid="{6A755A69-E2F9-4C49-9EB7-0DF7DD3F6DDC}"/>
    <cellStyle name="Comma 13 2 2 2 4 3" xfId="21549" xr:uid="{60FA205E-8E72-4137-B918-F519732C3D55}"/>
    <cellStyle name="Comma 13 2 2 2 4 3 2" xfId="24811" xr:uid="{1E49909B-0085-4DE4-9C0A-7A59DB431A38}"/>
    <cellStyle name="Comma 13 2 2 2 4 3 2 2" xfId="32420" xr:uid="{03E892C7-B6CC-4DD4-8DD6-EC36587E9CCD}"/>
    <cellStyle name="Comma 13 2 2 2 4 3 3" xfId="29159" xr:uid="{CB48B8B1-20BC-477C-84D7-7BA777DEA29A}"/>
    <cellStyle name="Comma 13 2 2 2 4 4" xfId="23724" xr:uid="{13AD2CFF-DDEB-454D-9EE1-E2D560CE5D41}"/>
    <cellStyle name="Comma 13 2 2 2 4 4 2" xfId="31333" xr:uid="{15DC9D41-6252-4492-9917-3F622CA83857}"/>
    <cellStyle name="Comma 13 2 2 2 4 5" xfId="26985" xr:uid="{8731FC1F-3CD1-418C-8C7E-3415F7F41CE3}"/>
    <cellStyle name="Comma 13 2 2 2 4 5 2" xfId="34594" xr:uid="{A8EB5D06-7B96-41FD-A880-C47B45E71DC4}"/>
    <cellStyle name="Comma 13 2 2 2 4 6" xfId="28072" xr:uid="{BC1B706A-5E67-4D3F-B783-9E82D930AFA0}"/>
    <cellStyle name="Comma 13 2 2 2 5" xfId="22631" xr:uid="{ACC3878D-F9B1-42F2-BDF0-8D69FBB2AFEE}"/>
    <cellStyle name="Comma 13 2 2 2 5 2" xfId="25893" xr:uid="{86D461AA-29C9-4BDA-B0AA-6B17A35E25B5}"/>
    <cellStyle name="Comma 13 2 2 2 5 2 2" xfId="33502" xr:uid="{969BF61C-4904-4449-8C32-EB5099D113ED}"/>
    <cellStyle name="Comma 13 2 2 2 5 3" xfId="30241" xr:uid="{152F4432-C56A-48AB-BABA-855AD470DE82}"/>
    <cellStyle name="Comma 13 2 2 2 6" xfId="21544" xr:uid="{30CB164B-846A-44B1-8DC2-1B995CBAB0A7}"/>
    <cellStyle name="Comma 13 2 2 2 6 2" xfId="24806" xr:uid="{6E7993D5-82AC-4780-B442-2E25B0A557F3}"/>
    <cellStyle name="Comma 13 2 2 2 6 2 2" xfId="32415" xr:uid="{A003B902-A00E-4D96-A0FA-ABEFB9218D55}"/>
    <cellStyle name="Comma 13 2 2 2 6 3" xfId="29154" xr:uid="{1E75D725-0E3C-44D5-8581-4B9F8B22928F}"/>
    <cellStyle name="Comma 13 2 2 2 7" xfId="23719" xr:uid="{A323F992-68EA-4E4F-9A61-DC46B476CD6B}"/>
    <cellStyle name="Comma 13 2 2 2 7 2" xfId="31328" xr:uid="{AEE82C02-E25C-41D3-9CC5-635B495C4C58}"/>
    <cellStyle name="Comma 13 2 2 2 8" xfId="26980" xr:uid="{93ACD197-207C-4F96-B6CD-5D02E6E929E5}"/>
    <cellStyle name="Comma 13 2 2 2 8 2" xfId="34589" xr:uid="{7949D0FB-C144-4917-9E02-88F07A377F86}"/>
    <cellStyle name="Comma 13 2 2 2 9" xfId="28067" xr:uid="{FCFE5D10-52E4-4376-A586-42AF0B507586}"/>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0" xr:uid="{9ADAF383-B658-45FF-8C9E-FE6FF85A5F21}"/>
    <cellStyle name="Comma 13 2 2 3 2 2 2 2" xfId="33509" xr:uid="{406D6A74-7A6D-436E-AE37-460A7C159CCE}"/>
    <cellStyle name="Comma 13 2 2 3 2 2 3" xfId="30248" xr:uid="{B598FFC2-2525-4CA6-BEB9-FE4B272DE858}"/>
    <cellStyle name="Comma 13 2 2 3 2 3" xfId="21551" xr:uid="{E5929A9D-8735-43A9-AB03-433248616B40}"/>
    <cellStyle name="Comma 13 2 2 3 2 3 2" xfId="24813" xr:uid="{11EB5800-C6F2-4D8B-97E4-2683F7010E2B}"/>
    <cellStyle name="Comma 13 2 2 3 2 3 2 2" xfId="32422" xr:uid="{255D9C22-45CE-441A-8036-DC508DE4EBA5}"/>
    <cellStyle name="Comma 13 2 2 3 2 3 3" xfId="29161" xr:uid="{0B2E4055-21D9-4E6E-8A2C-D7CE8027990A}"/>
    <cellStyle name="Comma 13 2 2 3 2 4" xfId="23726" xr:uid="{8120E814-A348-4B9F-90A1-D195B9C156FF}"/>
    <cellStyle name="Comma 13 2 2 3 2 4 2" xfId="31335" xr:uid="{FBBC2BC0-9F26-49FF-ACBA-23C5AE2691E0}"/>
    <cellStyle name="Comma 13 2 2 3 2 5" xfId="26987" xr:uid="{ABFDD2C4-EA3A-4D89-95A6-BB855A55B7AA}"/>
    <cellStyle name="Comma 13 2 2 3 2 5 2" xfId="34596" xr:uid="{4704D30D-A225-4AF0-97E2-8F0DC79ACCF5}"/>
    <cellStyle name="Comma 13 2 2 3 2 6" xfId="28074" xr:uid="{C3DF6DE0-ADC7-453C-995A-DD675B95CDC5}"/>
    <cellStyle name="Comma 13 2 2 3 3" xfId="12853" xr:uid="{00000000-0005-0000-0000-000021320000}"/>
    <cellStyle name="Comma 13 2 2 3 3 2" xfId="22639" xr:uid="{1B55570E-94F2-4E0B-985E-87AF0FECAD51}"/>
    <cellStyle name="Comma 13 2 2 3 3 2 2" xfId="25901" xr:uid="{EA177C62-39EE-4CCD-82CF-73AAFB0D6C08}"/>
    <cellStyle name="Comma 13 2 2 3 3 2 2 2" xfId="33510" xr:uid="{8A5A7655-0D46-4FB2-973E-E5BC6F42001B}"/>
    <cellStyle name="Comma 13 2 2 3 3 2 3" xfId="30249" xr:uid="{E805BD36-ADF2-43BF-8B6B-51BF2AE1637E}"/>
    <cellStyle name="Comma 13 2 2 3 3 3" xfId="21552" xr:uid="{B46B9E84-1A57-47E6-998B-FE1AC834D531}"/>
    <cellStyle name="Comma 13 2 2 3 3 3 2" xfId="24814" xr:uid="{A184D989-A221-4800-8C97-D1103156447F}"/>
    <cellStyle name="Comma 13 2 2 3 3 3 2 2" xfId="32423" xr:uid="{9284982B-76A5-4F67-940B-B64205EE1A4B}"/>
    <cellStyle name="Comma 13 2 2 3 3 3 3" xfId="29162" xr:uid="{5C541166-BCBB-4AB6-8478-35D029189511}"/>
    <cellStyle name="Comma 13 2 2 3 3 4" xfId="23727" xr:uid="{84902D55-219D-49D1-ACC2-D7E05633C40B}"/>
    <cellStyle name="Comma 13 2 2 3 3 4 2" xfId="31336" xr:uid="{F322D244-B7D2-40A7-B26C-F806591BF343}"/>
    <cellStyle name="Comma 13 2 2 3 3 5" xfId="26988" xr:uid="{44CB04A2-204C-4672-B26F-5AC07F7E0693}"/>
    <cellStyle name="Comma 13 2 2 3 3 5 2" xfId="34597" xr:uid="{B1B8B55C-6D1E-438A-943A-F3E0AA85BB3C}"/>
    <cellStyle name="Comma 13 2 2 3 3 6" xfId="28075" xr:uid="{5434CF0A-2366-4E4D-81D4-4535EFABF711}"/>
    <cellStyle name="Comma 13 2 2 3 4" xfId="22637" xr:uid="{FA0E2DBD-CE49-4522-AF11-66FDACB2A47C}"/>
    <cellStyle name="Comma 13 2 2 3 4 2" xfId="25899" xr:uid="{A4ABFD4B-4F32-46D9-9171-29A64E915EA0}"/>
    <cellStyle name="Comma 13 2 2 3 4 2 2" xfId="33508" xr:uid="{6E347CE8-1AF1-4DF2-B679-1A98267DBF8A}"/>
    <cellStyle name="Comma 13 2 2 3 4 3" xfId="30247" xr:uid="{E9243003-18C8-485E-8551-727495F1803D}"/>
    <cellStyle name="Comma 13 2 2 3 5" xfId="21550" xr:uid="{D7A7AE54-4C08-4A72-B995-16CC8DCB478D}"/>
    <cellStyle name="Comma 13 2 2 3 5 2" xfId="24812" xr:uid="{6E9D7494-C931-4E12-8AB8-5D76DAF6E0F9}"/>
    <cellStyle name="Comma 13 2 2 3 5 2 2" xfId="32421" xr:uid="{E251BA08-0EDA-422C-89C2-EC7FDC6360D9}"/>
    <cellStyle name="Comma 13 2 2 3 5 3" xfId="29160" xr:uid="{56076A6D-46DA-48B6-AFDC-1762837455AB}"/>
    <cellStyle name="Comma 13 2 2 3 6" xfId="23725" xr:uid="{491367DD-B67D-4621-A0D2-7366A610833C}"/>
    <cellStyle name="Comma 13 2 2 3 6 2" xfId="31334" xr:uid="{33C9E5D6-4F3F-427F-B09F-F749BE71C87A}"/>
    <cellStyle name="Comma 13 2 2 3 7" xfId="26986" xr:uid="{C369B34C-F072-4BE2-8672-6156FCB9D18B}"/>
    <cellStyle name="Comma 13 2 2 3 7 2" xfId="34595" xr:uid="{61CDDDB7-81CF-4DD3-A2D8-403640D9F981}"/>
    <cellStyle name="Comma 13 2 2 3 8" xfId="28073" xr:uid="{53B3CE2B-C717-4FA4-8C5D-395543AF495D}"/>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3" xr:uid="{A5DE0EA5-55DA-465C-B4E7-37A18BCA5625}"/>
    <cellStyle name="Comma 13 2 2 4 2 2 2 2" xfId="33512" xr:uid="{4E69B176-E9B7-4B83-A7C2-A8FDA60F85C1}"/>
    <cellStyle name="Comma 13 2 2 4 2 2 3" xfId="30251" xr:uid="{E9189B86-CF8F-4299-89EA-D2BD4E409D9C}"/>
    <cellStyle name="Comma 13 2 2 4 2 3" xfId="21554" xr:uid="{672E8239-B5F0-41DB-ACA2-EFE0EAD2B709}"/>
    <cellStyle name="Comma 13 2 2 4 2 3 2" xfId="24816" xr:uid="{1E4AA794-1014-40A1-A7BC-CE041DFB16F1}"/>
    <cellStyle name="Comma 13 2 2 4 2 3 2 2" xfId="32425" xr:uid="{405D4F48-97E0-423C-842B-AFE61FC46A64}"/>
    <cellStyle name="Comma 13 2 2 4 2 3 3" xfId="29164" xr:uid="{ACBBC509-CD89-43CC-9B66-3629328490A7}"/>
    <cellStyle name="Comma 13 2 2 4 2 4" xfId="23729" xr:uid="{644EC892-947A-46D4-BAC2-1210E5D2F562}"/>
    <cellStyle name="Comma 13 2 2 4 2 4 2" xfId="31338" xr:uid="{D8D0F355-8E1F-4A8B-BD52-319B82142EFB}"/>
    <cellStyle name="Comma 13 2 2 4 2 5" xfId="26990" xr:uid="{2FBEB396-073F-466B-BB08-C3FD14F01702}"/>
    <cellStyle name="Comma 13 2 2 4 2 5 2" xfId="34599" xr:uid="{75C91CA8-5F0E-43A4-A5FE-9C9514FE4C4D}"/>
    <cellStyle name="Comma 13 2 2 4 2 6" xfId="28077" xr:uid="{1AC85E1E-6A7A-466D-9828-47EF64EC1C81}"/>
    <cellStyle name="Comma 13 2 2 4 3" xfId="12856" xr:uid="{00000000-0005-0000-0000-000024320000}"/>
    <cellStyle name="Comma 13 2 2 4 3 2" xfId="22642" xr:uid="{DDC6298F-96AB-49E8-B7CA-434F230030DA}"/>
    <cellStyle name="Comma 13 2 2 4 3 2 2" xfId="25904" xr:uid="{E649F9CA-4255-4851-977F-05290342F6ED}"/>
    <cellStyle name="Comma 13 2 2 4 3 2 2 2" xfId="33513" xr:uid="{D50D8AC1-D774-41B1-B7FA-A2DB4862E53C}"/>
    <cellStyle name="Comma 13 2 2 4 3 2 3" xfId="30252" xr:uid="{139C5A6B-2BCC-4971-8017-33CAEAD49498}"/>
    <cellStyle name="Comma 13 2 2 4 3 3" xfId="21555" xr:uid="{E9E32DC3-3B41-4268-8D8C-5BE461AF9D77}"/>
    <cellStyle name="Comma 13 2 2 4 3 3 2" xfId="24817" xr:uid="{ABE75875-1F62-4410-A3ED-75E3067DF003}"/>
    <cellStyle name="Comma 13 2 2 4 3 3 2 2" xfId="32426" xr:uid="{A3649F9E-3DA9-4604-AC78-45CB10884E67}"/>
    <cellStyle name="Comma 13 2 2 4 3 3 3" xfId="29165" xr:uid="{1473024F-8B56-4873-95AB-4A5A0890D76B}"/>
    <cellStyle name="Comma 13 2 2 4 3 4" xfId="23730" xr:uid="{2657102E-92C0-4DCC-9C27-5683EB976ECD}"/>
    <cellStyle name="Comma 13 2 2 4 3 4 2" xfId="31339" xr:uid="{ABCA64D8-F1AC-4EBE-BD50-B54CA510A0EC}"/>
    <cellStyle name="Comma 13 2 2 4 3 5" xfId="26991" xr:uid="{525393FD-021D-4105-B564-4E06C656E929}"/>
    <cellStyle name="Comma 13 2 2 4 3 5 2" xfId="34600" xr:uid="{E424DFA6-D8E6-4500-8F7D-7EF3D6F3E768}"/>
    <cellStyle name="Comma 13 2 2 4 3 6" xfId="28078" xr:uid="{33978063-B05E-41AC-A907-A3650A25AB8A}"/>
    <cellStyle name="Comma 13 2 2 4 4" xfId="22640" xr:uid="{5901ED35-A31A-48AA-8652-F63F8D9EB6C1}"/>
    <cellStyle name="Comma 13 2 2 4 4 2" xfId="25902" xr:uid="{26A1577E-24F6-4980-AC2F-6191E20844AB}"/>
    <cellStyle name="Comma 13 2 2 4 4 2 2" xfId="33511" xr:uid="{BF1736C3-963E-4F9A-A3D1-32928FED43CB}"/>
    <cellStyle name="Comma 13 2 2 4 4 3" xfId="30250" xr:uid="{CE09C7F2-7634-44B2-A5C9-75C87FBFE98D}"/>
    <cellStyle name="Comma 13 2 2 4 5" xfId="21553" xr:uid="{97F2447B-BA9C-470D-ACAD-6FCEA9FFE0AD}"/>
    <cellStyle name="Comma 13 2 2 4 5 2" xfId="24815" xr:uid="{6BD33A95-3219-4FF3-B3A7-F01261D8FEAB}"/>
    <cellStyle name="Comma 13 2 2 4 5 2 2" xfId="32424" xr:uid="{5F7F06EE-12EB-4C99-8A04-0BB86FE535DE}"/>
    <cellStyle name="Comma 13 2 2 4 5 3" xfId="29163" xr:uid="{1B167C70-351E-4C13-9F57-28434AB68490}"/>
    <cellStyle name="Comma 13 2 2 4 6" xfId="23728" xr:uid="{8595B997-87A0-48C3-BDBE-FAF3BB24F9FF}"/>
    <cellStyle name="Comma 13 2 2 4 6 2" xfId="31337" xr:uid="{759AF2BC-967B-4BB8-A451-81AF331E1404}"/>
    <cellStyle name="Comma 13 2 2 4 7" xfId="26989" xr:uid="{B0C61B7E-A782-420D-B3CE-ED5CE66A2A79}"/>
    <cellStyle name="Comma 13 2 2 4 7 2" xfId="34598" xr:uid="{0E20BC0B-0493-467A-A9E2-8F701439AF31}"/>
    <cellStyle name="Comma 13 2 2 4 8" xfId="28076" xr:uid="{122564E9-7160-4951-B72A-3825C5309E1F}"/>
    <cellStyle name="Comma 13 2 2 5" xfId="12857" xr:uid="{00000000-0005-0000-0000-000025320000}"/>
    <cellStyle name="Comma 13 2 2 5 2" xfId="22643" xr:uid="{0BD58EFF-C8F6-422D-A55E-9D4919065F28}"/>
    <cellStyle name="Comma 13 2 2 5 2 2" xfId="25905" xr:uid="{E2784D8B-F6B6-438B-B791-1D2A252AD61B}"/>
    <cellStyle name="Comma 13 2 2 5 2 2 2" xfId="33514" xr:uid="{8C00584E-59EB-4165-9723-E249F4470691}"/>
    <cellStyle name="Comma 13 2 2 5 2 3" xfId="30253" xr:uid="{3B7A464F-D691-4807-93F8-026434F8645D}"/>
    <cellStyle name="Comma 13 2 2 5 3" xfId="21556" xr:uid="{CC38E576-6E25-4FA2-A4BB-E82F870B94F9}"/>
    <cellStyle name="Comma 13 2 2 5 3 2" xfId="24818" xr:uid="{6900CAC1-CB8E-43AF-97F0-35D1814C970B}"/>
    <cellStyle name="Comma 13 2 2 5 3 2 2" xfId="32427" xr:uid="{75F5CE0E-FB03-4B84-8137-A8B955D3913C}"/>
    <cellStyle name="Comma 13 2 2 5 3 3" xfId="29166" xr:uid="{F5388135-B4CE-4129-A8FC-EA073CD4F175}"/>
    <cellStyle name="Comma 13 2 2 5 4" xfId="23731" xr:uid="{B3EFC769-6AF9-4282-BBE1-EC73D7A7BBB1}"/>
    <cellStyle name="Comma 13 2 2 5 4 2" xfId="31340" xr:uid="{58D656A7-BDA3-4612-AB77-C1E030467B38}"/>
    <cellStyle name="Comma 13 2 2 5 5" xfId="26992" xr:uid="{40441D4D-9DE2-4546-A327-9AE06E45097B}"/>
    <cellStyle name="Comma 13 2 2 5 5 2" xfId="34601" xr:uid="{E4B10EB2-83BA-4056-9C07-497ACB0FFBB6}"/>
    <cellStyle name="Comma 13 2 2 5 6" xfId="28079" xr:uid="{588395CE-3EA7-43CD-AC0B-F4D6715C3F0F}"/>
    <cellStyle name="Comma 13 2 2 6" xfId="12858" xr:uid="{00000000-0005-0000-0000-000026320000}"/>
    <cellStyle name="Comma 13 2 2 6 2" xfId="22644" xr:uid="{5561E4BC-C29D-441D-A3B3-A0D8782FD343}"/>
    <cellStyle name="Comma 13 2 2 6 2 2" xfId="25906" xr:uid="{1A52CF99-970C-402D-9690-D6067314E031}"/>
    <cellStyle name="Comma 13 2 2 6 2 2 2" xfId="33515" xr:uid="{9210483E-DDE9-4352-BF67-2FAD7256F3FB}"/>
    <cellStyle name="Comma 13 2 2 6 2 3" xfId="30254" xr:uid="{69A4D0A5-1816-4AD0-9A3D-83164F64CE21}"/>
    <cellStyle name="Comma 13 2 2 6 3" xfId="21557" xr:uid="{F435E7D5-9AAD-489E-83B4-3865BCE67A07}"/>
    <cellStyle name="Comma 13 2 2 6 3 2" xfId="24819" xr:uid="{E31B7C7C-A26E-4E02-BF3B-45DC68EE9694}"/>
    <cellStyle name="Comma 13 2 2 6 3 2 2" xfId="32428" xr:uid="{57DAB9FE-7D7F-43B9-9B42-664249D2B603}"/>
    <cellStyle name="Comma 13 2 2 6 3 3" xfId="29167" xr:uid="{7ECB173F-8367-4744-B4DF-37C6B89B9DFF}"/>
    <cellStyle name="Comma 13 2 2 6 4" xfId="23732" xr:uid="{2151198B-0B16-46B3-ABFA-3BA0784BDE2B}"/>
    <cellStyle name="Comma 13 2 2 6 4 2" xfId="31341" xr:uid="{545EACDE-301D-47F9-B00E-98E186E2F0A6}"/>
    <cellStyle name="Comma 13 2 2 6 5" xfId="26993" xr:uid="{9889C758-E96A-4E46-8A03-A7F5548CD037}"/>
    <cellStyle name="Comma 13 2 2 6 5 2" xfId="34602" xr:uid="{4042A70C-38A1-445F-B765-1782A8CD5AC7}"/>
    <cellStyle name="Comma 13 2 2 6 6" xfId="28080" xr:uid="{37EAB833-D41E-48F9-99DA-FEC70F91889E}"/>
    <cellStyle name="Comma 13 2 2 7" xfId="12859" xr:uid="{00000000-0005-0000-0000-000027320000}"/>
    <cellStyle name="Comma 13 2 2 7 2" xfId="22645" xr:uid="{CED8CECB-5009-4B62-95CB-A257205DE8CF}"/>
    <cellStyle name="Comma 13 2 2 7 2 2" xfId="25907" xr:uid="{54254C3E-5C47-437B-A648-EB489C6EE917}"/>
    <cellStyle name="Comma 13 2 2 7 2 2 2" xfId="33516" xr:uid="{44FE21D8-6877-4B8A-972F-58E61487DEFD}"/>
    <cellStyle name="Comma 13 2 2 7 2 3" xfId="30255" xr:uid="{D2A09048-DAAA-4B0A-BF76-534A8AF69789}"/>
    <cellStyle name="Comma 13 2 2 7 3" xfId="21558" xr:uid="{E18C0657-82E9-4586-BE8A-FF25FA210E50}"/>
    <cellStyle name="Comma 13 2 2 7 3 2" xfId="24820" xr:uid="{72B88F8D-6B9D-43C7-A616-F3EAE626B5A1}"/>
    <cellStyle name="Comma 13 2 2 7 3 2 2" xfId="32429" xr:uid="{BB1D848F-6F89-4C14-9E71-24E537DF1AF9}"/>
    <cellStyle name="Comma 13 2 2 7 3 3" xfId="29168" xr:uid="{0D6D8038-0B89-4985-B733-B2A95A25FB52}"/>
    <cellStyle name="Comma 13 2 2 7 4" xfId="23733" xr:uid="{140881C4-E7E4-4B28-88A0-253143AF368E}"/>
    <cellStyle name="Comma 13 2 2 7 4 2" xfId="31342" xr:uid="{48B0CCAB-C784-49C4-B63F-340C87D0416D}"/>
    <cellStyle name="Comma 13 2 2 7 5" xfId="26994" xr:uid="{9C364ED5-07FC-40A4-8E98-A8A83E1A960F}"/>
    <cellStyle name="Comma 13 2 2 7 5 2" xfId="34603" xr:uid="{4AC89A95-F779-42D6-9148-ECD267D1B9AF}"/>
    <cellStyle name="Comma 13 2 2 7 6" xfId="28081" xr:uid="{C8FD89E8-5799-4679-B91E-8B139D157464}"/>
    <cellStyle name="Comma 13 2 2 8" xfId="22630" xr:uid="{181947F8-69E2-401F-9F83-838DBF531D27}"/>
    <cellStyle name="Comma 13 2 2 8 2" xfId="25892" xr:uid="{93255D86-C643-450C-A9BB-3868CA206846}"/>
    <cellStyle name="Comma 13 2 2 8 2 2" xfId="33501" xr:uid="{5AAA4440-686F-45B8-8396-010FC932DE69}"/>
    <cellStyle name="Comma 13 2 2 8 3" xfId="30240" xr:uid="{0C7E667D-16D4-4EA7-92FB-8A05EAC7AEA9}"/>
    <cellStyle name="Comma 13 2 2 9" xfId="21543" xr:uid="{BC5150EC-30D2-4553-B7B0-03DF8FC32DF2}"/>
    <cellStyle name="Comma 13 2 2 9 2" xfId="24805" xr:uid="{2909A769-3D5A-4ADA-8B8B-E2BA936DF75F}"/>
    <cellStyle name="Comma 13 2 2 9 2 2" xfId="32414" xr:uid="{80F8C094-481A-4F97-B022-AE5934B9E668}"/>
    <cellStyle name="Comma 13 2 2 9 3" xfId="29153" xr:uid="{09561DD3-18BE-4C3F-9684-F4A67B1B6878}"/>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0" xr:uid="{B7F26D78-9D77-415E-805E-C09C885B7D95}"/>
    <cellStyle name="Comma 13 2 3 2 2 2 2 2" xfId="33519" xr:uid="{1715F3BA-A029-4F0D-BFCE-EC0C1A0929EC}"/>
    <cellStyle name="Comma 13 2 3 2 2 2 3" xfId="30258" xr:uid="{33411E6A-8120-4074-ADE8-2872C3A3597F}"/>
    <cellStyle name="Comma 13 2 3 2 2 3" xfId="21561" xr:uid="{1A611248-6BF3-4C53-A3EF-C3FB119F7CC0}"/>
    <cellStyle name="Comma 13 2 3 2 2 3 2" xfId="24823" xr:uid="{1A398013-C7E5-45BF-8A50-29EA05FA4403}"/>
    <cellStyle name="Comma 13 2 3 2 2 3 2 2" xfId="32432" xr:uid="{C7758F43-E42E-4908-91A4-34842C00DCAB}"/>
    <cellStyle name="Comma 13 2 3 2 2 3 3" xfId="29171" xr:uid="{903F0FF8-CF9C-4492-8EF7-F0988E35AF0B}"/>
    <cellStyle name="Comma 13 2 3 2 2 4" xfId="23736" xr:uid="{D2C09DF7-9087-4574-A579-4B80A279E677}"/>
    <cellStyle name="Comma 13 2 3 2 2 4 2" xfId="31345" xr:uid="{B6A3A7EE-8D9C-4D32-8E87-5DB5DF667349}"/>
    <cellStyle name="Comma 13 2 3 2 2 5" xfId="26997" xr:uid="{66A143C5-4B0C-4CFB-A773-B72BA3EF6E1B}"/>
    <cellStyle name="Comma 13 2 3 2 2 5 2" xfId="34606" xr:uid="{CD5B9CBE-4C5A-4DED-BB3A-AE5CED7288F9}"/>
    <cellStyle name="Comma 13 2 3 2 2 6" xfId="28084" xr:uid="{1C3F3625-2741-4CF1-A6B7-F79DAAE682FC}"/>
    <cellStyle name="Comma 13 2 3 2 3" xfId="12863" xr:uid="{00000000-0005-0000-0000-00002B320000}"/>
    <cellStyle name="Comma 13 2 3 2 3 2" xfId="22649" xr:uid="{F38B0FD0-4C88-4894-B443-FC45112B89C9}"/>
    <cellStyle name="Comma 13 2 3 2 3 2 2" xfId="25911" xr:uid="{EB356B40-AA46-49F3-BA24-F67E4B57C0B2}"/>
    <cellStyle name="Comma 13 2 3 2 3 2 2 2" xfId="33520" xr:uid="{3F47BEAC-3A25-4F07-B0FF-A816B283DC0B}"/>
    <cellStyle name="Comma 13 2 3 2 3 2 3" xfId="30259" xr:uid="{3C17B246-B0D7-4A50-B650-A857C1E5429A}"/>
    <cellStyle name="Comma 13 2 3 2 3 3" xfId="21562" xr:uid="{CD31DA24-EEBC-47A0-8AED-93B64314DA37}"/>
    <cellStyle name="Comma 13 2 3 2 3 3 2" xfId="24824" xr:uid="{7D541921-69AC-46E9-852B-E9E8DE616205}"/>
    <cellStyle name="Comma 13 2 3 2 3 3 2 2" xfId="32433" xr:uid="{9A8AA2D7-1CD6-4A2F-9C53-1072B7A70964}"/>
    <cellStyle name="Comma 13 2 3 2 3 3 3" xfId="29172" xr:uid="{B8973049-A232-4001-A36E-2CF0582D25A1}"/>
    <cellStyle name="Comma 13 2 3 2 3 4" xfId="23737" xr:uid="{D65901D9-CA36-4B1A-8D38-27F1384E456D}"/>
    <cellStyle name="Comma 13 2 3 2 3 4 2" xfId="31346" xr:uid="{087F9178-DFE1-4187-923A-6652AB4E9168}"/>
    <cellStyle name="Comma 13 2 3 2 3 5" xfId="26998" xr:uid="{15A5883E-6E04-4757-A223-E44A22A7C0C8}"/>
    <cellStyle name="Comma 13 2 3 2 3 5 2" xfId="34607" xr:uid="{55D2F9D2-59CB-4A7B-85E6-F7F0C6458786}"/>
    <cellStyle name="Comma 13 2 3 2 3 6" xfId="28085" xr:uid="{015A29C4-8CEE-4B10-BB4E-48C887D76378}"/>
    <cellStyle name="Comma 13 2 3 2 4" xfId="22647" xr:uid="{76EC5B58-04CF-44AF-8610-377B71632C59}"/>
    <cellStyle name="Comma 13 2 3 2 4 2" xfId="25909" xr:uid="{D4A48021-A54F-41CE-A4DF-9E95AB18BDC0}"/>
    <cellStyle name="Comma 13 2 3 2 4 2 2" xfId="33518" xr:uid="{3AF1223B-BC79-47A3-80D6-28E64ABC8AB4}"/>
    <cellStyle name="Comma 13 2 3 2 4 3" xfId="30257" xr:uid="{D100A614-A503-4438-AD6B-23A63BE39B20}"/>
    <cellStyle name="Comma 13 2 3 2 5" xfId="21560" xr:uid="{E14B9912-7685-44F2-BDD3-71B7BF3F4572}"/>
    <cellStyle name="Comma 13 2 3 2 5 2" xfId="24822" xr:uid="{D4E16F14-C3B9-4DCE-9A41-0C7D5C3192EF}"/>
    <cellStyle name="Comma 13 2 3 2 5 2 2" xfId="32431" xr:uid="{C70181DB-9A33-42AB-A9CF-7F1A40D025B8}"/>
    <cellStyle name="Comma 13 2 3 2 5 3" xfId="29170" xr:uid="{3E938EC7-C4B6-4723-9689-2A6BDEA77A01}"/>
    <cellStyle name="Comma 13 2 3 2 6" xfId="23735" xr:uid="{C2459B0C-70EF-43B2-A899-1689434FD915}"/>
    <cellStyle name="Comma 13 2 3 2 6 2" xfId="31344" xr:uid="{7C1FA43E-BF8E-45A8-85A4-83135C380FE0}"/>
    <cellStyle name="Comma 13 2 3 2 7" xfId="26996" xr:uid="{6CFD7333-4FAD-42C4-A429-E96C211DAD1D}"/>
    <cellStyle name="Comma 13 2 3 2 7 2" xfId="34605" xr:uid="{014F097E-BB20-409C-80E4-24136F9AC972}"/>
    <cellStyle name="Comma 13 2 3 2 8" xfId="28083" xr:uid="{59E24679-ABDC-4A03-83EE-1259C3CE7E0E}"/>
    <cellStyle name="Comma 13 2 3 3" xfId="12864" xr:uid="{00000000-0005-0000-0000-00002C320000}"/>
    <cellStyle name="Comma 13 2 3 3 2" xfId="22650" xr:uid="{31177853-24B3-4666-8506-A2C98529D59F}"/>
    <cellStyle name="Comma 13 2 3 3 2 2" xfId="25912" xr:uid="{2DB37573-C563-4778-9949-D15AC3AA49DD}"/>
    <cellStyle name="Comma 13 2 3 3 2 2 2" xfId="33521" xr:uid="{12CBDFD7-81E4-420B-A3E1-E1900D04E266}"/>
    <cellStyle name="Comma 13 2 3 3 2 3" xfId="30260" xr:uid="{3022A076-8DC5-467F-ACC1-D33BDC3071BA}"/>
    <cellStyle name="Comma 13 2 3 3 3" xfId="21563" xr:uid="{07BA90A8-3C80-4F1E-B3FF-CCB05470F5C9}"/>
    <cellStyle name="Comma 13 2 3 3 3 2" xfId="24825" xr:uid="{9DA3CF36-B94D-4770-8B56-F4102EC3264A}"/>
    <cellStyle name="Comma 13 2 3 3 3 2 2" xfId="32434" xr:uid="{1EBB6D0E-97D6-4ACE-BBC8-F0D5CB95EDCA}"/>
    <cellStyle name="Comma 13 2 3 3 3 3" xfId="29173" xr:uid="{07EC9059-E917-4E6E-BAC6-BF49B3746EC6}"/>
    <cellStyle name="Comma 13 2 3 3 4" xfId="23738" xr:uid="{3C644EF4-48FE-4E7A-BD14-77DCB2B6E7DE}"/>
    <cellStyle name="Comma 13 2 3 3 4 2" xfId="31347" xr:uid="{DF3FDCAB-6C8E-4909-8D86-51D7FA416EDB}"/>
    <cellStyle name="Comma 13 2 3 3 5" xfId="26999" xr:uid="{EA06AFD9-AC7B-40A5-B1E9-866AA9A9C3D0}"/>
    <cellStyle name="Comma 13 2 3 3 5 2" xfId="34608" xr:uid="{7F33BA27-BEF8-4179-8AD5-00363FB86F15}"/>
    <cellStyle name="Comma 13 2 3 3 6" xfId="28086" xr:uid="{49D62E2A-4E15-4286-8913-48E9284AC3B7}"/>
    <cellStyle name="Comma 13 2 3 4" xfId="12865" xr:uid="{00000000-0005-0000-0000-00002D320000}"/>
    <cellStyle name="Comma 13 2 3 4 2" xfId="22651" xr:uid="{75BA9F2C-5473-4CF5-8D0F-22FD7970E8AD}"/>
    <cellStyle name="Comma 13 2 3 4 2 2" xfId="25913" xr:uid="{86923A9A-D4D8-4746-97CB-4551DBE5EB46}"/>
    <cellStyle name="Comma 13 2 3 4 2 2 2" xfId="33522" xr:uid="{C13668F3-0B36-4106-BFE4-040184D8DC4B}"/>
    <cellStyle name="Comma 13 2 3 4 2 3" xfId="30261" xr:uid="{B35C6E7E-25E3-409A-9F87-41A1435EF138}"/>
    <cellStyle name="Comma 13 2 3 4 3" xfId="21564" xr:uid="{30A53264-A016-4836-B46E-DE0AFC53B959}"/>
    <cellStyle name="Comma 13 2 3 4 3 2" xfId="24826" xr:uid="{E3354A24-D02A-4E3A-B19C-409B02AE5E67}"/>
    <cellStyle name="Comma 13 2 3 4 3 2 2" xfId="32435" xr:uid="{A8023C37-9B9C-44E7-8EC0-E4D6089F2883}"/>
    <cellStyle name="Comma 13 2 3 4 3 3" xfId="29174" xr:uid="{A3E30AD8-2735-47BD-B39E-AF23C247847A}"/>
    <cellStyle name="Comma 13 2 3 4 4" xfId="23739" xr:uid="{0F47765A-4552-46EB-8F35-70087EF24F2F}"/>
    <cellStyle name="Comma 13 2 3 4 4 2" xfId="31348" xr:uid="{4E6EE67A-267A-43A3-B3B9-98BF89C94B30}"/>
    <cellStyle name="Comma 13 2 3 4 5" xfId="27000" xr:uid="{9E520248-47D8-4698-9796-AA8CD38C9C2F}"/>
    <cellStyle name="Comma 13 2 3 4 5 2" xfId="34609" xr:uid="{E34769FC-3888-474D-A134-04563A415884}"/>
    <cellStyle name="Comma 13 2 3 4 6" xfId="28087" xr:uid="{82342F03-D316-495B-BD6C-C250DE88AFBB}"/>
    <cellStyle name="Comma 13 2 3 5" xfId="22646" xr:uid="{6D57606A-E23B-4449-9B30-BE28C1021312}"/>
    <cellStyle name="Comma 13 2 3 5 2" xfId="25908" xr:uid="{C12DA08B-35EB-4146-8EAC-8A501338974E}"/>
    <cellStyle name="Comma 13 2 3 5 2 2" xfId="33517" xr:uid="{62B2E5C2-8A4B-428B-A990-1CB7137460E4}"/>
    <cellStyle name="Comma 13 2 3 5 3" xfId="30256" xr:uid="{1787C952-0D30-4B9C-879B-CFDDD56F71D5}"/>
    <cellStyle name="Comma 13 2 3 6" xfId="21559" xr:uid="{84DD9599-6191-4252-BCA6-3F4D26F1FF25}"/>
    <cellStyle name="Comma 13 2 3 6 2" xfId="24821" xr:uid="{36313A6A-4242-456F-9BBC-83912CE9181C}"/>
    <cellStyle name="Comma 13 2 3 6 2 2" xfId="32430" xr:uid="{FE639709-B44C-49D2-9B4C-4E598B148031}"/>
    <cellStyle name="Comma 13 2 3 6 3" xfId="29169" xr:uid="{2C591DA2-A845-47A4-8F43-497148CB502C}"/>
    <cellStyle name="Comma 13 2 3 7" xfId="23734" xr:uid="{77EFD0D2-16AC-4734-963A-90B23D9D6579}"/>
    <cellStyle name="Comma 13 2 3 7 2" xfId="31343" xr:uid="{EF498782-5EA7-4BCA-A87A-24C0EC7FCC2B}"/>
    <cellStyle name="Comma 13 2 3 8" xfId="26995" xr:uid="{AB4DAF25-63A1-448F-B7CF-0BC61C106F45}"/>
    <cellStyle name="Comma 13 2 3 8 2" xfId="34604" xr:uid="{F631E2D9-2EAD-4A03-A524-9C295D65101C}"/>
    <cellStyle name="Comma 13 2 3 9" xfId="28082" xr:uid="{1EB517C6-B6F1-4E11-9103-1E069272DB32}"/>
    <cellStyle name="Comma 13 2 4" xfId="12866" xr:uid="{00000000-0005-0000-0000-00002E320000}"/>
    <cellStyle name="Comma 13 2 4 2" xfId="12867" xr:uid="{00000000-0005-0000-0000-00002F320000}"/>
    <cellStyle name="Comma 13 2 4 2 2" xfId="22653" xr:uid="{94AF7C02-FB24-4503-8E8E-F20FB093A0A7}"/>
    <cellStyle name="Comma 13 2 4 2 2 2" xfId="25915" xr:uid="{2D06BA29-419C-4285-BB5D-5132736BA667}"/>
    <cellStyle name="Comma 13 2 4 2 2 2 2" xfId="33524" xr:uid="{1B2E662F-1DFA-4EFA-A0D4-6AD1A16BB0D4}"/>
    <cellStyle name="Comma 13 2 4 2 2 3" xfId="30263" xr:uid="{C1D49B00-0E19-42D3-8FAB-09AB15E2DD3A}"/>
    <cellStyle name="Comma 13 2 4 2 3" xfId="21566" xr:uid="{6E3D07E5-97A9-41A7-86B5-5134709E3FBC}"/>
    <cellStyle name="Comma 13 2 4 2 3 2" xfId="24828" xr:uid="{C2A5C3E3-7529-435F-AC9D-C5767BB06296}"/>
    <cellStyle name="Comma 13 2 4 2 3 2 2" xfId="32437" xr:uid="{0839ADFE-1C24-4325-B602-CF51904BD808}"/>
    <cellStyle name="Comma 13 2 4 2 3 3" xfId="29176" xr:uid="{D67B12A4-0D68-4FED-A99D-E5F7E39EEB7D}"/>
    <cellStyle name="Comma 13 2 4 2 4" xfId="23741" xr:uid="{106BB198-EB4B-47C1-857F-E64B26090EAE}"/>
    <cellStyle name="Comma 13 2 4 2 4 2" xfId="31350" xr:uid="{9C9D4041-6BA1-45F6-BAF4-E20ADE1F3D03}"/>
    <cellStyle name="Comma 13 2 4 2 5" xfId="27002" xr:uid="{DE5982B2-7283-4018-BE75-D691D599C745}"/>
    <cellStyle name="Comma 13 2 4 2 5 2" xfId="34611" xr:uid="{B7182AE0-A1B5-4F9B-9F4F-CB00949E1808}"/>
    <cellStyle name="Comma 13 2 4 2 6" xfId="28089" xr:uid="{A4327B43-1087-4FFB-9621-ADC139467B3A}"/>
    <cellStyle name="Comma 13 2 4 3" xfId="12868" xr:uid="{00000000-0005-0000-0000-000030320000}"/>
    <cellStyle name="Comma 13 2 4 3 2" xfId="22654" xr:uid="{FCBE29D0-1D4D-47DA-BD3A-3EFD260ED2EA}"/>
    <cellStyle name="Comma 13 2 4 3 2 2" xfId="25916" xr:uid="{B94279D5-3CFD-4C32-AE91-3157B4F85159}"/>
    <cellStyle name="Comma 13 2 4 3 2 2 2" xfId="33525" xr:uid="{56695372-B05D-475C-9C9D-802035B43663}"/>
    <cellStyle name="Comma 13 2 4 3 2 3" xfId="30264" xr:uid="{F698E305-065E-4E92-87CB-74E1075FC8FB}"/>
    <cellStyle name="Comma 13 2 4 3 3" xfId="21567" xr:uid="{15C0DD39-F20F-4EC9-A622-185C5A706040}"/>
    <cellStyle name="Comma 13 2 4 3 3 2" xfId="24829" xr:uid="{42BF0B30-FD88-4BA3-A65A-158E18B9494E}"/>
    <cellStyle name="Comma 13 2 4 3 3 2 2" xfId="32438" xr:uid="{B243AA14-7347-46DE-BF69-5A82CE8FED4B}"/>
    <cellStyle name="Comma 13 2 4 3 3 3" xfId="29177" xr:uid="{5D74D2E5-59C9-4A81-BD45-4DA10953B639}"/>
    <cellStyle name="Comma 13 2 4 3 4" xfId="23742" xr:uid="{6D6C94B3-85FF-484E-9AFE-B8B9D63E282C}"/>
    <cellStyle name="Comma 13 2 4 3 4 2" xfId="31351" xr:uid="{B8F1E562-ADCE-41E3-B1AF-32E5C0F3D265}"/>
    <cellStyle name="Comma 13 2 4 3 5" xfId="27003" xr:uid="{96EAE03F-8202-4ED2-BAC8-26291C47D287}"/>
    <cellStyle name="Comma 13 2 4 3 5 2" xfId="34612" xr:uid="{B9B84E6F-F214-4814-BBAF-D8DCAFFABBF8}"/>
    <cellStyle name="Comma 13 2 4 3 6" xfId="28090" xr:uid="{67C9EDB7-6F76-4425-A12F-52F4A125E516}"/>
    <cellStyle name="Comma 13 2 4 4" xfId="22652" xr:uid="{14D7980F-CCE4-48DC-8F65-B2858DDF2EA3}"/>
    <cellStyle name="Comma 13 2 4 4 2" xfId="25914" xr:uid="{DCF78CE0-C59C-4A6F-8F07-1D0F8479ACC3}"/>
    <cellStyle name="Comma 13 2 4 4 2 2" xfId="33523" xr:uid="{A20E6F05-CD78-4FFC-A3E8-C64D1A20A264}"/>
    <cellStyle name="Comma 13 2 4 4 3" xfId="30262" xr:uid="{C832411C-D3D4-47AE-B628-70E5CF4BFCF4}"/>
    <cellStyle name="Comma 13 2 4 5" xfId="21565" xr:uid="{EB522954-E317-4C86-9F73-0AD350948819}"/>
    <cellStyle name="Comma 13 2 4 5 2" xfId="24827" xr:uid="{A87B5D59-9301-44CB-975B-5D6FFE04E0CF}"/>
    <cellStyle name="Comma 13 2 4 5 2 2" xfId="32436" xr:uid="{633C06A1-061D-48D2-B936-089F8616D435}"/>
    <cellStyle name="Comma 13 2 4 5 3" xfId="29175" xr:uid="{48A08016-7D1C-436B-82CF-1F6A9F6E1669}"/>
    <cellStyle name="Comma 13 2 4 6" xfId="23740" xr:uid="{5967AC9A-8F40-4D43-9186-DEFFAE3AA18C}"/>
    <cellStyle name="Comma 13 2 4 6 2" xfId="31349" xr:uid="{3FB523F2-E49E-4CB0-BC48-AF2D600D79EE}"/>
    <cellStyle name="Comma 13 2 4 7" xfId="27001" xr:uid="{3A682E52-B2EF-4A7B-A8CF-A8447C9450EB}"/>
    <cellStyle name="Comma 13 2 4 7 2" xfId="34610" xr:uid="{47D8D470-6012-4669-824E-72AADAE2A8B1}"/>
    <cellStyle name="Comma 13 2 4 8" xfId="28088" xr:uid="{AA3BE940-232A-436A-85F4-42A431418EBF}"/>
    <cellStyle name="Comma 13 2 5" xfId="12869" xr:uid="{00000000-0005-0000-0000-000031320000}"/>
    <cellStyle name="Comma 13 2 5 2" xfId="12870" xr:uid="{00000000-0005-0000-0000-000032320000}"/>
    <cellStyle name="Comma 13 2 5 2 2" xfId="22656" xr:uid="{F8BE1A1E-FD31-4B87-A2B6-79862B304718}"/>
    <cellStyle name="Comma 13 2 5 2 2 2" xfId="25918" xr:uid="{C5348B7B-C3A6-40D1-BF5D-1D2054614BED}"/>
    <cellStyle name="Comma 13 2 5 2 2 2 2" xfId="33527" xr:uid="{C7A7AB8A-7FF7-42EF-9C88-524810760AB4}"/>
    <cellStyle name="Comma 13 2 5 2 2 3" xfId="30266" xr:uid="{20D78C52-14D0-4346-8862-7F336BFFE496}"/>
    <cellStyle name="Comma 13 2 5 2 3" xfId="21569" xr:uid="{AF48955E-2AC7-4CB7-ACFF-3978A927A628}"/>
    <cellStyle name="Comma 13 2 5 2 3 2" xfId="24831" xr:uid="{8937A40C-2C76-4FBC-AB46-BD81FC51E482}"/>
    <cellStyle name="Comma 13 2 5 2 3 2 2" xfId="32440" xr:uid="{886BED23-06D9-4BB2-957E-75D0F4D8FC4E}"/>
    <cellStyle name="Comma 13 2 5 2 3 3" xfId="29179" xr:uid="{2DFAF3A7-5F16-4B66-8C21-0B3E68678987}"/>
    <cellStyle name="Comma 13 2 5 2 4" xfId="23744" xr:uid="{28416C9F-1ACC-46B5-AD2C-2764EC006276}"/>
    <cellStyle name="Comma 13 2 5 2 4 2" xfId="31353" xr:uid="{E9AA5B9A-C1E8-4568-93BB-DD5AC25E46B6}"/>
    <cellStyle name="Comma 13 2 5 2 5" xfId="27005" xr:uid="{E4B967DC-3225-467C-A901-4964C15A0219}"/>
    <cellStyle name="Comma 13 2 5 2 5 2" xfId="34614" xr:uid="{68A81D26-056D-48FF-B39A-3FC2980C62A6}"/>
    <cellStyle name="Comma 13 2 5 2 6" xfId="28092" xr:uid="{E39065FB-33AE-4AD1-94AD-C658BAD19509}"/>
    <cellStyle name="Comma 13 2 5 3" xfId="12871" xr:uid="{00000000-0005-0000-0000-000033320000}"/>
    <cellStyle name="Comma 13 2 5 3 2" xfId="22657" xr:uid="{B8C97BE1-2C29-49A5-9A26-D7CCD5B93310}"/>
    <cellStyle name="Comma 13 2 5 3 2 2" xfId="25919" xr:uid="{C393C671-4219-4DC6-9AA5-19DBEDF1C107}"/>
    <cellStyle name="Comma 13 2 5 3 2 2 2" xfId="33528" xr:uid="{0018D53F-7E27-4899-994B-E1541CF730D9}"/>
    <cellStyle name="Comma 13 2 5 3 2 3" xfId="30267" xr:uid="{4F9F70D1-F19F-48BD-A9B2-B445D1397723}"/>
    <cellStyle name="Comma 13 2 5 3 3" xfId="21570" xr:uid="{0F6066C3-C5FB-44D4-872F-03AFDC576A01}"/>
    <cellStyle name="Comma 13 2 5 3 3 2" xfId="24832" xr:uid="{96FB112E-1622-4795-BD1D-9E59615860D0}"/>
    <cellStyle name="Comma 13 2 5 3 3 2 2" xfId="32441" xr:uid="{A4B8F0E0-E9BD-48EC-ABF1-5B46C2629451}"/>
    <cellStyle name="Comma 13 2 5 3 3 3" xfId="29180" xr:uid="{DF4C3101-C542-41E8-A6A2-D5804401BBCB}"/>
    <cellStyle name="Comma 13 2 5 3 4" xfId="23745" xr:uid="{D4DBB31B-29B8-467D-9102-A83CC0635213}"/>
    <cellStyle name="Comma 13 2 5 3 4 2" xfId="31354" xr:uid="{D591A59B-1510-4A27-A51D-3F42B4F14A80}"/>
    <cellStyle name="Comma 13 2 5 3 5" xfId="27006" xr:uid="{160BBB34-55A0-4890-836C-0C60D2567BC2}"/>
    <cellStyle name="Comma 13 2 5 3 5 2" xfId="34615" xr:uid="{06F766E9-2C83-454C-9A34-20ED65267B3D}"/>
    <cellStyle name="Comma 13 2 5 3 6" xfId="28093" xr:uid="{71DEE26A-2D65-47B6-B6E2-26DC8D62ED86}"/>
    <cellStyle name="Comma 13 2 5 4" xfId="22655" xr:uid="{1EE8DED8-D7C8-42C8-B55C-96969DE55BEB}"/>
    <cellStyle name="Comma 13 2 5 4 2" xfId="25917" xr:uid="{FE9C98EE-A4DE-4308-ADA3-7D12F791F657}"/>
    <cellStyle name="Comma 13 2 5 4 2 2" xfId="33526" xr:uid="{87D2092F-D962-4D1A-89AE-33F326FE0FFF}"/>
    <cellStyle name="Comma 13 2 5 4 3" xfId="30265" xr:uid="{C93CC157-0872-4141-9C85-8FED878B232C}"/>
    <cellStyle name="Comma 13 2 5 5" xfId="21568" xr:uid="{E107B301-62A3-474A-B29E-3803CD8D4458}"/>
    <cellStyle name="Comma 13 2 5 5 2" xfId="24830" xr:uid="{52C1E351-923D-42AC-8537-DFA60489241B}"/>
    <cellStyle name="Comma 13 2 5 5 2 2" xfId="32439" xr:uid="{EB6D794C-F852-4E45-8ECB-2E33E70FBE82}"/>
    <cellStyle name="Comma 13 2 5 5 3" xfId="29178" xr:uid="{36C059F5-6D87-44BE-BBAB-3D169D9746CC}"/>
    <cellStyle name="Comma 13 2 5 6" xfId="23743" xr:uid="{67C8D6E5-B72A-408D-88A0-B3C7F5CE2F53}"/>
    <cellStyle name="Comma 13 2 5 6 2" xfId="31352" xr:uid="{F5E5C759-42AA-4918-A977-C765F04D1BB8}"/>
    <cellStyle name="Comma 13 2 5 7" xfId="27004" xr:uid="{FD489081-E35E-4E73-B2E4-51282531AF1B}"/>
    <cellStyle name="Comma 13 2 5 7 2" xfId="34613" xr:uid="{790035D7-1448-4FCE-BD7B-E01BCC3C301A}"/>
    <cellStyle name="Comma 13 2 5 8" xfId="28091" xr:uid="{F21C7A43-0C7C-4D9B-9A29-798BD78A1550}"/>
    <cellStyle name="Comma 13 2 6" xfId="12872" xr:uid="{00000000-0005-0000-0000-000034320000}"/>
    <cellStyle name="Comma 13 2 6 2" xfId="22658" xr:uid="{83E54CAF-33E9-416C-8C48-3BE3DA5B1BA3}"/>
    <cellStyle name="Comma 13 2 6 2 2" xfId="25920" xr:uid="{E6F62C28-85F8-4829-9CDF-35D0291D9EBE}"/>
    <cellStyle name="Comma 13 2 6 2 2 2" xfId="33529" xr:uid="{49656BA2-2A43-4AB0-AB85-B2A5B886FBA7}"/>
    <cellStyle name="Comma 13 2 6 2 3" xfId="30268" xr:uid="{153391D8-9262-4BD8-9021-87BEAB12F8C4}"/>
    <cellStyle name="Comma 13 2 6 3" xfId="21571" xr:uid="{14B0DBC0-4E75-4B2E-AB66-CC1548F4DD4F}"/>
    <cellStyle name="Comma 13 2 6 3 2" xfId="24833" xr:uid="{082D072A-9030-4344-A803-75F808B5DF12}"/>
    <cellStyle name="Comma 13 2 6 3 2 2" xfId="32442" xr:uid="{35B1BFD8-A31E-4A8A-9D9F-C78EC02641E7}"/>
    <cellStyle name="Comma 13 2 6 3 3" xfId="29181" xr:uid="{BE023EFA-206F-40DF-A589-E96344A0B65C}"/>
    <cellStyle name="Comma 13 2 6 4" xfId="23746" xr:uid="{899D44BD-DB1C-42B3-88D6-DF54536F59A7}"/>
    <cellStyle name="Comma 13 2 6 4 2" xfId="31355" xr:uid="{1D8E3CB6-1D13-4B4A-9C7B-828D546A3CF9}"/>
    <cellStyle name="Comma 13 2 6 5" xfId="27007" xr:uid="{B66E55CC-548D-4A60-B176-D48B4CA27F70}"/>
    <cellStyle name="Comma 13 2 6 5 2" xfId="34616" xr:uid="{7833AC65-3824-4C31-8E86-727583D1CB59}"/>
    <cellStyle name="Comma 13 2 6 6" xfId="28094" xr:uid="{BF1A1C0D-9CFC-4227-8ED2-81FDF79355FD}"/>
    <cellStyle name="Comma 13 2 7" xfId="12873" xr:uid="{00000000-0005-0000-0000-000035320000}"/>
    <cellStyle name="Comma 13 2 7 2" xfId="22659" xr:uid="{49924293-4166-46FA-83A4-DDE507812000}"/>
    <cellStyle name="Comma 13 2 7 2 2" xfId="25921" xr:uid="{306C8E32-3E4A-45D4-9E69-8D2BF54AF3BC}"/>
    <cellStyle name="Comma 13 2 7 2 2 2" xfId="33530" xr:uid="{B9017213-B0D9-42A3-BD30-02FCEC3E587F}"/>
    <cellStyle name="Comma 13 2 7 2 3" xfId="30269" xr:uid="{16EB644A-7EC0-4863-A1AE-F2C7B1B5E9B4}"/>
    <cellStyle name="Comma 13 2 7 3" xfId="21572" xr:uid="{C169BAEB-CAF0-4D71-9C74-CC6D0CF64314}"/>
    <cellStyle name="Comma 13 2 7 3 2" xfId="24834" xr:uid="{5174B6A0-B298-4B6B-8681-2B56DCCBACEA}"/>
    <cellStyle name="Comma 13 2 7 3 2 2" xfId="32443" xr:uid="{DA77246C-2445-446E-BC14-285D1C7B563B}"/>
    <cellStyle name="Comma 13 2 7 3 3" xfId="29182" xr:uid="{34722E59-AFE4-4AB7-B295-AE0BAC0FE624}"/>
    <cellStyle name="Comma 13 2 7 4" xfId="23747" xr:uid="{B2E52C4B-F5FF-42C5-910D-B110930D1F98}"/>
    <cellStyle name="Comma 13 2 7 4 2" xfId="31356" xr:uid="{A03279D4-F095-49D2-A68D-BFA6C087E5F7}"/>
    <cellStyle name="Comma 13 2 7 5" xfId="27008" xr:uid="{9952C268-08D0-48B2-9876-C894B7793B20}"/>
    <cellStyle name="Comma 13 2 7 5 2" xfId="34617" xr:uid="{E9FC393C-9582-4C2E-BDBB-E7BF53A727BD}"/>
    <cellStyle name="Comma 13 2 7 6" xfId="28095" xr:uid="{D52EB28B-E5E4-401E-B73C-920A64AD4C04}"/>
    <cellStyle name="Comma 13 2 8" xfId="12874" xr:uid="{00000000-0005-0000-0000-000036320000}"/>
    <cellStyle name="Comma 13 2 8 2" xfId="22660" xr:uid="{261FF914-0007-47C6-811D-E1DB715DDB2F}"/>
    <cellStyle name="Comma 13 2 8 2 2" xfId="25922" xr:uid="{1AE6E99A-34FC-42FF-B06A-4EA3609602B5}"/>
    <cellStyle name="Comma 13 2 8 2 2 2" xfId="33531" xr:uid="{8A080B19-4BA7-41B7-9B3F-53C02D475994}"/>
    <cellStyle name="Comma 13 2 8 2 3" xfId="30270" xr:uid="{320616F3-D580-45C3-9F9E-CAB64A49EECA}"/>
    <cellStyle name="Comma 13 2 8 3" xfId="21573" xr:uid="{53B024A5-BECB-4178-B830-6A0F28F1A68C}"/>
    <cellStyle name="Comma 13 2 8 3 2" xfId="24835" xr:uid="{334B2903-4B5C-4F82-ADE1-B844C4AF8B01}"/>
    <cellStyle name="Comma 13 2 8 3 2 2" xfId="32444" xr:uid="{8EA7C513-D1FF-4F8E-9511-14641C735C56}"/>
    <cellStyle name="Comma 13 2 8 3 3" xfId="29183" xr:uid="{3DE5C89D-C8CD-42A3-AFFB-3C3B996E4547}"/>
    <cellStyle name="Comma 13 2 8 4" xfId="23748" xr:uid="{7CEAD21D-5924-46D1-AD60-09E738138C23}"/>
    <cellStyle name="Comma 13 2 8 4 2" xfId="31357" xr:uid="{4B3790A1-BF3C-4BF1-A6FD-CAD493C1B0DC}"/>
    <cellStyle name="Comma 13 2 8 5" xfId="27009" xr:uid="{D5ADD916-41CE-4109-8FA1-433100F84DBF}"/>
    <cellStyle name="Comma 13 2 8 5 2" xfId="34618" xr:uid="{367874F8-89BA-47E6-ADA1-AE4936D41553}"/>
    <cellStyle name="Comma 13 2 8 6" xfId="28096" xr:uid="{218A3301-E347-4FA1-8BC7-4CFD3323E59F}"/>
    <cellStyle name="Comma 13 2 9" xfId="22629" xr:uid="{DADEF81A-066D-4534-AA88-7EB5507954EF}"/>
    <cellStyle name="Comma 13 2 9 2" xfId="25891" xr:uid="{D6993557-2734-4EC8-9C50-0007338A7503}"/>
    <cellStyle name="Comma 13 2 9 2 2" xfId="33500" xr:uid="{AAC27B66-06D6-42A8-B9AD-23BDD6A53C64}"/>
    <cellStyle name="Comma 13 2 9 3" xfId="30239" xr:uid="{33043EB2-FD65-4697-AE76-31C07708C78E}"/>
    <cellStyle name="Comma 13 3" xfId="12875" xr:uid="{00000000-0005-0000-0000-000037320000}"/>
    <cellStyle name="Comma 13 3 10" xfId="23749" xr:uid="{8DD39A68-8FA4-4D90-9EA1-D84EA5CD73D0}"/>
    <cellStyle name="Comma 13 3 10 2" xfId="31358" xr:uid="{3876D681-B3E0-4493-B304-8059902497DC}"/>
    <cellStyle name="Comma 13 3 11" xfId="27010" xr:uid="{A764B102-64E3-4186-A4FD-9D6D186B2A45}"/>
    <cellStyle name="Comma 13 3 11 2" xfId="34619" xr:uid="{5FB1566D-D3F9-4EED-9EAC-A4752EBA3F6A}"/>
    <cellStyle name="Comma 13 3 12" xfId="28097" xr:uid="{0F023712-A1EA-413C-81B8-A6316F0689A2}"/>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6" xr:uid="{81E3F154-A187-435D-A2E6-4C8FE14B63FB}"/>
    <cellStyle name="Comma 13 3 2 2 2 2 2 2" xfId="33535" xr:uid="{291F7634-2B85-460B-805C-12718395E516}"/>
    <cellStyle name="Comma 13 3 2 2 2 2 3" xfId="30274" xr:uid="{4664B8FA-CE5D-4F27-9CF5-BE5F8BFB4CC5}"/>
    <cellStyle name="Comma 13 3 2 2 2 3" xfId="21577" xr:uid="{E171C50C-00BF-42CA-ABF2-A8CC9919C2CD}"/>
    <cellStyle name="Comma 13 3 2 2 2 3 2" xfId="24839" xr:uid="{A3712F40-9FC7-4D42-9120-761FAA5FE65F}"/>
    <cellStyle name="Comma 13 3 2 2 2 3 2 2" xfId="32448" xr:uid="{F7255408-CC73-4BF4-9F86-1273E64FBFEF}"/>
    <cellStyle name="Comma 13 3 2 2 2 3 3" xfId="29187" xr:uid="{17D4EC5A-C399-49C3-9C9D-ED39D7C4EC58}"/>
    <cellStyle name="Comma 13 3 2 2 2 4" xfId="23752" xr:uid="{41F60E25-6ECF-4725-9454-FB2378586658}"/>
    <cellStyle name="Comma 13 3 2 2 2 4 2" xfId="31361" xr:uid="{AB2983DE-41BE-423D-BD48-65C9649EDAC6}"/>
    <cellStyle name="Comma 13 3 2 2 2 5" xfId="27013" xr:uid="{A3B5F272-F2AA-4FFC-AA54-8AADB264E49B}"/>
    <cellStyle name="Comma 13 3 2 2 2 5 2" xfId="34622" xr:uid="{8C891CE8-BA3E-4AD3-9436-070B29E83E19}"/>
    <cellStyle name="Comma 13 3 2 2 2 6" xfId="28100" xr:uid="{BD4D9502-7213-4D49-8074-8FACBD86B4C2}"/>
    <cellStyle name="Comma 13 3 2 2 3" xfId="12879" xr:uid="{00000000-0005-0000-0000-00003B320000}"/>
    <cellStyle name="Comma 13 3 2 2 3 2" xfId="22665" xr:uid="{36D1A470-DF73-4269-8558-FFE5C2F469B6}"/>
    <cellStyle name="Comma 13 3 2 2 3 2 2" xfId="25927" xr:uid="{00D529B3-730D-43AA-86E0-28387E905F02}"/>
    <cellStyle name="Comma 13 3 2 2 3 2 2 2" xfId="33536" xr:uid="{D18A1520-60D0-4D00-9F06-014BFB12371E}"/>
    <cellStyle name="Comma 13 3 2 2 3 2 3" xfId="30275" xr:uid="{488FCB03-E5D1-4B60-AF68-5C48AD6BD22B}"/>
    <cellStyle name="Comma 13 3 2 2 3 3" xfId="21578" xr:uid="{97BCB365-389F-4F07-A097-246E0EA06B80}"/>
    <cellStyle name="Comma 13 3 2 2 3 3 2" xfId="24840" xr:uid="{41C6A74D-A412-46BC-9F7A-6D3AC455BA2B}"/>
    <cellStyle name="Comma 13 3 2 2 3 3 2 2" xfId="32449" xr:uid="{7E8BCDA8-4632-461A-9507-E06E47F3C4FF}"/>
    <cellStyle name="Comma 13 3 2 2 3 3 3" xfId="29188" xr:uid="{3A04CE9B-D3BC-4213-8AC7-788005973630}"/>
    <cellStyle name="Comma 13 3 2 2 3 4" xfId="23753" xr:uid="{0DDB59C3-D72D-4FA3-ACDB-F98E713D8860}"/>
    <cellStyle name="Comma 13 3 2 2 3 4 2" xfId="31362" xr:uid="{06517045-B52D-45F0-8367-AD247B7821A7}"/>
    <cellStyle name="Comma 13 3 2 2 3 5" xfId="27014" xr:uid="{6DEE58F1-859A-4FBD-BCF3-2EA8436C34B9}"/>
    <cellStyle name="Comma 13 3 2 2 3 5 2" xfId="34623" xr:uid="{6A28B64C-C58E-4AA1-865F-193059A13166}"/>
    <cellStyle name="Comma 13 3 2 2 3 6" xfId="28101" xr:uid="{282FC8C2-6D83-4362-96EC-1B757DF66389}"/>
    <cellStyle name="Comma 13 3 2 2 4" xfId="22663" xr:uid="{9247558E-B2E2-43B9-B0FD-2C1DA42FF5C8}"/>
    <cellStyle name="Comma 13 3 2 2 4 2" xfId="25925" xr:uid="{13619D4C-88A7-40F6-9011-32F4BE28D07E}"/>
    <cellStyle name="Comma 13 3 2 2 4 2 2" xfId="33534" xr:uid="{C6399C19-B2FA-463C-A7B1-B2083D54A9C7}"/>
    <cellStyle name="Comma 13 3 2 2 4 3" xfId="30273" xr:uid="{14F079A1-1B32-4340-8E0E-891C5BD19628}"/>
    <cellStyle name="Comma 13 3 2 2 5" xfId="21576" xr:uid="{F42808AF-10F7-4268-8C90-FA9DD1723D17}"/>
    <cellStyle name="Comma 13 3 2 2 5 2" xfId="24838" xr:uid="{D1A6CF79-5DC2-41F1-89A4-F8C63A0E6CFA}"/>
    <cellStyle name="Comma 13 3 2 2 5 2 2" xfId="32447" xr:uid="{A1C54E69-B4F1-45A4-9480-4E7F00C47004}"/>
    <cellStyle name="Comma 13 3 2 2 5 3" xfId="29186" xr:uid="{A5B26ED9-45BA-48A1-8E2E-040B087AFF5B}"/>
    <cellStyle name="Comma 13 3 2 2 6" xfId="23751" xr:uid="{15ACE15A-4483-451D-9D77-5F8AA6789BB7}"/>
    <cellStyle name="Comma 13 3 2 2 6 2" xfId="31360" xr:uid="{AB00589B-D6D2-49E2-A1D4-CD9FB12682CD}"/>
    <cellStyle name="Comma 13 3 2 2 7" xfId="27012" xr:uid="{2E59B746-AC21-4069-8087-AC74F439B0EA}"/>
    <cellStyle name="Comma 13 3 2 2 7 2" xfId="34621" xr:uid="{2E88DB02-4DA8-478F-8C25-8369CBC5FEFE}"/>
    <cellStyle name="Comma 13 3 2 2 8" xfId="28099" xr:uid="{AEC1C807-3CAD-4E07-9D90-18A312751283}"/>
    <cellStyle name="Comma 13 3 2 3" xfId="12880" xr:uid="{00000000-0005-0000-0000-00003C320000}"/>
    <cellStyle name="Comma 13 3 2 3 2" xfId="22666" xr:uid="{B3BB93C7-3607-4695-A680-47B440A85121}"/>
    <cellStyle name="Comma 13 3 2 3 2 2" xfId="25928" xr:uid="{CB57FAE7-46DC-4525-93D9-240971DBC3DE}"/>
    <cellStyle name="Comma 13 3 2 3 2 2 2" xfId="33537" xr:uid="{C675ED8F-31BF-405B-A120-FF08C072EA2C}"/>
    <cellStyle name="Comma 13 3 2 3 2 3" xfId="30276" xr:uid="{5FD9FD70-8477-4090-94FE-BC1E514F28AE}"/>
    <cellStyle name="Comma 13 3 2 3 3" xfId="21579" xr:uid="{62849579-F86D-4378-A8C0-1048AFDB0594}"/>
    <cellStyle name="Comma 13 3 2 3 3 2" xfId="24841" xr:uid="{4A44C1AE-BC47-42BB-93ED-BD3D28800F05}"/>
    <cellStyle name="Comma 13 3 2 3 3 2 2" xfId="32450" xr:uid="{AA64987B-37C7-430F-AF2D-28C04495C071}"/>
    <cellStyle name="Comma 13 3 2 3 3 3" xfId="29189" xr:uid="{270FDE2D-73F6-404D-8D37-4EB6FDEF492D}"/>
    <cellStyle name="Comma 13 3 2 3 4" xfId="23754" xr:uid="{E77FF93F-720A-4097-8F54-BD949C262B12}"/>
    <cellStyle name="Comma 13 3 2 3 4 2" xfId="31363" xr:uid="{194B728F-4E3B-4684-A403-2D361FE70521}"/>
    <cellStyle name="Comma 13 3 2 3 5" xfId="27015" xr:uid="{8822F830-8CA5-40C2-A71C-50612F68B651}"/>
    <cellStyle name="Comma 13 3 2 3 5 2" xfId="34624" xr:uid="{3FA7287F-22C0-4AF5-8B6B-E27381F2D45F}"/>
    <cellStyle name="Comma 13 3 2 3 6" xfId="28102" xr:uid="{BBDB0F77-6A54-4B0E-BE51-5A1268AA084D}"/>
    <cellStyle name="Comma 13 3 2 4" xfId="12881" xr:uid="{00000000-0005-0000-0000-00003D320000}"/>
    <cellStyle name="Comma 13 3 2 4 2" xfId="22667" xr:uid="{FC9768D4-0BEF-43AA-8A54-56073315F944}"/>
    <cellStyle name="Comma 13 3 2 4 2 2" xfId="25929" xr:uid="{9DAC296A-2B73-4EE1-976D-8063ED1B12EF}"/>
    <cellStyle name="Comma 13 3 2 4 2 2 2" xfId="33538" xr:uid="{BBC5D136-B709-4738-B136-A055F52051B5}"/>
    <cellStyle name="Comma 13 3 2 4 2 3" xfId="30277" xr:uid="{DECF3E2D-F3A3-4904-A2DC-D9E721BBC1DD}"/>
    <cellStyle name="Comma 13 3 2 4 3" xfId="21580" xr:uid="{A1F06226-F25C-401A-872C-E202D425ADB7}"/>
    <cellStyle name="Comma 13 3 2 4 3 2" xfId="24842" xr:uid="{C6B88B0A-4AD7-4A7E-AC81-54F617DCE8D5}"/>
    <cellStyle name="Comma 13 3 2 4 3 2 2" xfId="32451" xr:uid="{5008A629-93E5-4EC9-8D2E-61E1A8B6A326}"/>
    <cellStyle name="Comma 13 3 2 4 3 3" xfId="29190" xr:uid="{C3EDF1A9-15C5-4F75-BBF6-345F18136147}"/>
    <cellStyle name="Comma 13 3 2 4 4" xfId="23755" xr:uid="{A91EE0F1-4C86-4CFE-A808-B8C075809A96}"/>
    <cellStyle name="Comma 13 3 2 4 4 2" xfId="31364" xr:uid="{B7EA9D0E-D401-4217-94BA-2A5CDC237286}"/>
    <cellStyle name="Comma 13 3 2 4 5" xfId="27016" xr:uid="{FE69E37B-4FCE-4645-A72C-1D699094801F}"/>
    <cellStyle name="Comma 13 3 2 4 5 2" xfId="34625" xr:uid="{BEAC5B80-4DD5-49FD-9570-BE8AFB40D4DD}"/>
    <cellStyle name="Comma 13 3 2 4 6" xfId="28103" xr:uid="{54F5109D-CD74-4109-B6F3-D85507959CF5}"/>
    <cellStyle name="Comma 13 3 2 5" xfId="22662" xr:uid="{B45E0116-217E-4A89-BBA0-381F7E90581B}"/>
    <cellStyle name="Comma 13 3 2 5 2" xfId="25924" xr:uid="{E5BC5748-E5D4-48CA-91D8-D0AF5E14825C}"/>
    <cellStyle name="Comma 13 3 2 5 2 2" xfId="33533" xr:uid="{DDA057F8-4E94-4C75-A659-E70544E010E0}"/>
    <cellStyle name="Comma 13 3 2 5 3" xfId="30272" xr:uid="{56B2FD21-07EC-4F95-A374-48B818FA1436}"/>
    <cellStyle name="Comma 13 3 2 6" xfId="21575" xr:uid="{9D12413F-6C75-4B80-960F-5B161232DE25}"/>
    <cellStyle name="Comma 13 3 2 6 2" xfId="24837" xr:uid="{9FA45CD4-9067-4103-8578-7FF68A578613}"/>
    <cellStyle name="Comma 13 3 2 6 2 2" xfId="32446" xr:uid="{A4E10F30-31C8-46C1-B153-7350F777213F}"/>
    <cellStyle name="Comma 13 3 2 6 3" xfId="29185" xr:uid="{BBC6A06B-602D-4513-9C39-848553AEFD0B}"/>
    <cellStyle name="Comma 13 3 2 7" xfId="23750" xr:uid="{798AD0B4-238C-43AB-A48D-142799FE4AB4}"/>
    <cellStyle name="Comma 13 3 2 7 2" xfId="31359" xr:uid="{B8EC1DD8-FFC6-4406-B706-AE0699C9125C}"/>
    <cellStyle name="Comma 13 3 2 8" xfId="27011" xr:uid="{02B391D4-4691-40FE-A6A0-29E448323973}"/>
    <cellStyle name="Comma 13 3 2 8 2" xfId="34620" xr:uid="{67A1AE60-1469-481C-8AC0-6B11E39A75CF}"/>
    <cellStyle name="Comma 13 3 2 9" xfId="28098" xr:uid="{E38A9B04-6BDA-4BDA-9D2E-E1477004D081}"/>
    <cellStyle name="Comma 13 3 3" xfId="12882" xr:uid="{00000000-0005-0000-0000-00003E320000}"/>
    <cellStyle name="Comma 13 3 3 2" xfId="12883" xr:uid="{00000000-0005-0000-0000-00003F320000}"/>
    <cellStyle name="Comma 13 3 3 2 2" xfId="22669" xr:uid="{2ED94D21-7502-4AB0-9BC7-A8E9FB3BD08A}"/>
    <cellStyle name="Comma 13 3 3 2 2 2" xfId="25931" xr:uid="{362DDFBA-81A2-474A-AFAB-4BA7E1DE4737}"/>
    <cellStyle name="Comma 13 3 3 2 2 2 2" xfId="33540" xr:uid="{FC69761F-6675-4100-BAC8-1572DB42796A}"/>
    <cellStyle name="Comma 13 3 3 2 2 3" xfId="30279" xr:uid="{37373065-11A7-4895-A348-CCCAD0C5E717}"/>
    <cellStyle name="Comma 13 3 3 2 3" xfId="21582" xr:uid="{9B9F4403-D13D-4953-8663-49AFF7F8A6D8}"/>
    <cellStyle name="Comma 13 3 3 2 3 2" xfId="24844" xr:uid="{3EBBA6BA-A258-4EB5-930D-A84D405818AA}"/>
    <cellStyle name="Comma 13 3 3 2 3 2 2" xfId="32453" xr:uid="{0D7B12F0-61A0-4811-A6EC-A7C998D18924}"/>
    <cellStyle name="Comma 13 3 3 2 3 3" xfId="29192" xr:uid="{9E2595E9-4E6D-4BF0-BC90-F899D11E4CA8}"/>
    <cellStyle name="Comma 13 3 3 2 4" xfId="23757" xr:uid="{B3D1A1B6-0C9A-4C73-9217-F52745FD7B46}"/>
    <cellStyle name="Comma 13 3 3 2 4 2" xfId="31366" xr:uid="{A85AA120-04A8-4C49-BC96-49A1AEB6CAD4}"/>
    <cellStyle name="Comma 13 3 3 2 5" xfId="27018" xr:uid="{00EECD6B-8A87-49CA-9D8D-85F348F2036B}"/>
    <cellStyle name="Comma 13 3 3 2 5 2" xfId="34627" xr:uid="{D5BC070F-B138-4335-99A6-6C8E1517B59D}"/>
    <cellStyle name="Comma 13 3 3 2 6" xfId="28105" xr:uid="{BA8A51B2-4982-40CF-8068-ED553CDDF42B}"/>
    <cellStyle name="Comma 13 3 3 3" xfId="12884" xr:uid="{00000000-0005-0000-0000-000040320000}"/>
    <cellStyle name="Comma 13 3 3 3 2" xfId="22670" xr:uid="{0FC8F078-56C0-464B-8898-69DE6C1E940E}"/>
    <cellStyle name="Comma 13 3 3 3 2 2" xfId="25932" xr:uid="{9034961C-E6D5-412D-96C5-A22C49711F2A}"/>
    <cellStyle name="Comma 13 3 3 3 2 2 2" xfId="33541" xr:uid="{DF9902C1-68E1-47D6-8462-DF0DEA7BECC8}"/>
    <cellStyle name="Comma 13 3 3 3 2 3" xfId="30280" xr:uid="{74F6492F-57BF-450B-A244-3FE6C18B48DE}"/>
    <cellStyle name="Comma 13 3 3 3 3" xfId="21583" xr:uid="{E7723509-9E78-4870-AC85-6ADF0E113237}"/>
    <cellStyle name="Comma 13 3 3 3 3 2" xfId="24845" xr:uid="{7EF7A393-2540-4AF1-BFC5-E82D12C64E46}"/>
    <cellStyle name="Comma 13 3 3 3 3 2 2" xfId="32454" xr:uid="{AB7E79CD-F7C4-4A66-89C2-E003ADAC4E5B}"/>
    <cellStyle name="Comma 13 3 3 3 3 3" xfId="29193" xr:uid="{8FA1093F-1990-4CDC-A342-52E52911B2F4}"/>
    <cellStyle name="Comma 13 3 3 3 4" xfId="23758" xr:uid="{01C1DBD1-4F65-45C4-8435-B3B70B06DEA6}"/>
    <cellStyle name="Comma 13 3 3 3 4 2" xfId="31367" xr:uid="{4A57F914-D786-4283-80A3-6FBFD96BFEFB}"/>
    <cellStyle name="Comma 13 3 3 3 5" xfId="27019" xr:uid="{F67C8A3B-3591-4FA6-88FD-B92CFD016033}"/>
    <cellStyle name="Comma 13 3 3 3 5 2" xfId="34628" xr:uid="{D38F1A5E-C46C-493D-9EB7-8038D184078B}"/>
    <cellStyle name="Comma 13 3 3 3 6" xfId="28106" xr:uid="{42E5E7F8-0C31-4C38-B36B-BA5D9A8313A9}"/>
    <cellStyle name="Comma 13 3 3 4" xfId="22668" xr:uid="{8EE8D7CE-7A79-4DC7-93A6-FCFBE5F5E51B}"/>
    <cellStyle name="Comma 13 3 3 4 2" xfId="25930" xr:uid="{BE66AA5B-7364-4F1C-9782-81BCB6D7FBCA}"/>
    <cellStyle name="Comma 13 3 3 4 2 2" xfId="33539" xr:uid="{F41419FB-1CD5-4A5C-86E6-50C92998E943}"/>
    <cellStyle name="Comma 13 3 3 4 3" xfId="30278" xr:uid="{3E81F106-2B4E-47E6-9CD5-C513EDADEFFB}"/>
    <cellStyle name="Comma 13 3 3 5" xfId="21581" xr:uid="{7E2A54F9-AD8E-4F25-9BE2-D082F4B614AE}"/>
    <cellStyle name="Comma 13 3 3 5 2" xfId="24843" xr:uid="{F56862F9-F8A4-4AF5-95E9-652C7D224258}"/>
    <cellStyle name="Comma 13 3 3 5 2 2" xfId="32452" xr:uid="{32253B46-F378-4A88-B626-C360C005AC5E}"/>
    <cellStyle name="Comma 13 3 3 5 3" xfId="29191" xr:uid="{3705D6AD-5C02-4F71-A47D-135B90A175A1}"/>
    <cellStyle name="Comma 13 3 3 6" xfId="23756" xr:uid="{672108A1-2A64-4EDB-BECE-F82C78A98BA7}"/>
    <cellStyle name="Comma 13 3 3 6 2" xfId="31365" xr:uid="{5C1F89A6-D99B-4711-917F-F2DE3606B5BB}"/>
    <cellStyle name="Comma 13 3 3 7" xfId="27017" xr:uid="{46C97683-A960-4777-B252-6C96AB32D8DA}"/>
    <cellStyle name="Comma 13 3 3 7 2" xfId="34626" xr:uid="{B752BC35-330A-4DA4-9199-B577A8A47323}"/>
    <cellStyle name="Comma 13 3 3 8" xfId="28104" xr:uid="{7173BE59-8DA9-4884-AC7D-E4C389D0CF35}"/>
    <cellStyle name="Comma 13 3 4" xfId="12885" xr:uid="{00000000-0005-0000-0000-000041320000}"/>
    <cellStyle name="Comma 13 3 4 2" xfId="12886" xr:uid="{00000000-0005-0000-0000-000042320000}"/>
    <cellStyle name="Comma 13 3 4 2 2" xfId="22672" xr:uid="{C287376B-795E-4F2A-BEA0-9955F184C1DE}"/>
    <cellStyle name="Comma 13 3 4 2 2 2" xfId="25934" xr:uid="{DE7B1927-B525-45B5-B4C3-7C2F1D45E504}"/>
    <cellStyle name="Comma 13 3 4 2 2 2 2" xfId="33543" xr:uid="{18DB32E5-E6D1-4E05-8884-F101E8D256C8}"/>
    <cellStyle name="Comma 13 3 4 2 2 3" xfId="30282" xr:uid="{17657995-567F-4271-8F67-FAFB60C19B3E}"/>
    <cellStyle name="Comma 13 3 4 2 3" xfId="21585" xr:uid="{07F51B31-8075-4A35-A2B0-4C196E9EDBB7}"/>
    <cellStyle name="Comma 13 3 4 2 3 2" xfId="24847" xr:uid="{3A38045D-B86C-4128-A7AF-36689475FD8C}"/>
    <cellStyle name="Comma 13 3 4 2 3 2 2" xfId="32456" xr:uid="{CD9315D2-4FDC-44DB-870E-D8366E7243A9}"/>
    <cellStyle name="Comma 13 3 4 2 3 3" xfId="29195" xr:uid="{03F806AD-215E-469D-A244-28B88DF61A81}"/>
    <cellStyle name="Comma 13 3 4 2 4" xfId="23760" xr:uid="{2C35B9F0-0561-40A1-B764-D3D82D83E6FF}"/>
    <cellStyle name="Comma 13 3 4 2 4 2" xfId="31369" xr:uid="{A09D0032-E8AD-4849-A45F-1662D96EFA01}"/>
    <cellStyle name="Comma 13 3 4 2 5" xfId="27021" xr:uid="{7B9E0CEF-B8DD-4A35-B20C-A66D0EB90317}"/>
    <cellStyle name="Comma 13 3 4 2 5 2" xfId="34630" xr:uid="{C731FA77-8062-48C2-A6C8-25F5119BE955}"/>
    <cellStyle name="Comma 13 3 4 2 6" xfId="28108" xr:uid="{F25A97FA-D68E-4A27-8414-B3063481B91A}"/>
    <cellStyle name="Comma 13 3 4 3" xfId="12887" xr:uid="{00000000-0005-0000-0000-000043320000}"/>
    <cellStyle name="Comma 13 3 4 3 2" xfId="22673" xr:uid="{AD634C61-02AA-4A82-B163-AF30713F6952}"/>
    <cellStyle name="Comma 13 3 4 3 2 2" xfId="25935" xr:uid="{4EDC4700-F250-4D06-B3C6-C411E1B4E988}"/>
    <cellStyle name="Comma 13 3 4 3 2 2 2" xfId="33544" xr:uid="{3EB10BFC-A1D5-4C2D-9233-C59DD737D054}"/>
    <cellStyle name="Comma 13 3 4 3 2 3" xfId="30283" xr:uid="{F025CAB1-AE3F-46C1-BF43-D8F630040121}"/>
    <cellStyle name="Comma 13 3 4 3 3" xfId="21586" xr:uid="{67A10CC4-F9A9-4F77-9F1F-C2E7CB719315}"/>
    <cellStyle name="Comma 13 3 4 3 3 2" xfId="24848" xr:uid="{DDDF5569-74CF-41F7-ACEB-828F3D10AF80}"/>
    <cellStyle name="Comma 13 3 4 3 3 2 2" xfId="32457" xr:uid="{19CFBDC7-1694-46D8-AC6B-1761B591BA8C}"/>
    <cellStyle name="Comma 13 3 4 3 3 3" xfId="29196" xr:uid="{58725F5A-3C2C-418B-B6DB-2C31FA3F802B}"/>
    <cellStyle name="Comma 13 3 4 3 4" xfId="23761" xr:uid="{1D210FBE-4A55-436F-A169-100FBE50B19F}"/>
    <cellStyle name="Comma 13 3 4 3 4 2" xfId="31370" xr:uid="{B69F945B-9486-4D79-92BE-CB078B7B72F1}"/>
    <cellStyle name="Comma 13 3 4 3 5" xfId="27022" xr:uid="{495CB105-932C-4AB4-BD62-FA46DB75423C}"/>
    <cellStyle name="Comma 13 3 4 3 5 2" xfId="34631" xr:uid="{221C26D8-A15E-48E2-941E-D95033395AAC}"/>
    <cellStyle name="Comma 13 3 4 3 6" xfId="28109" xr:uid="{185981F0-D1C4-4A00-900D-2893FFC1457A}"/>
    <cellStyle name="Comma 13 3 4 4" xfId="22671" xr:uid="{D810E3BF-E20E-420A-B656-8A84DC6C3611}"/>
    <cellStyle name="Comma 13 3 4 4 2" xfId="25933" xr:uid="{AD84770F-CCB0-484E-95FF-8B336C9E4405}"/>
    <cellStyle name="Comma 13 3 4 4 2 2" xfId="33542" xr:uid="{97EE82F6-9150-4A03-A06F-8DC9BE8E6D6F}"/>
    <cellStyle name="Comma 13 3 4 4 3" xfId="30281" xr:uid="{CACEE0E8-D102-4183-8F89-A4121D3C8EF4}"/>
    <cellStyle name="Comma 13 3 4 5" xfId="21584" xr:uid="{4809B776-699F-4207-A43A-28D61A7B7A88}"/>
    <cellStyle name="Comma 13 3 4 5 2" xfId="24846" xr:uid="{3A32A257-589E-4193-955E-72ACF76374EF}"/>
    <cellStyle name="Comma 13 3 4 5 2 2" xfId="32455" xr:uid="{AFABB1D0-E872-4E8B-8B50-F7324DD7FD0B}"/>
    <cellStyle name="Comma 13 3 4 5 3" xfId="29194" xr:uid="{A45B3FD2-93B6-4F81-8144-F428B41B52D1}"/>
    <cellStyle name="Comma 13 3 4 6" xfId="23759" xr:uid="{A5A7AA11-C449-4DF1-9912-50E13C0A354F}"/>
    <cellStyle name="Comma 13 3 4 6 2" xfId="31368" xr:uid="{47BF203B-37A8-40D6-B119-EBC415048733}"/>
    <cellStyle name="Comma 13 3 4 7" xfId="27020" xr:uid="{1D31D65D-B4B1-423F-9E5F-EF8A4DD35F18}"/>
    <cellStyle name="Comma 13 3 4 7 2" xfId="34629" xr:uid="{B0E2A799-5116-43B1-B414-629DFDD42ED4}"/>
    <cellStyle name="Comma 13 3 4 8" xfId="28107" xr:uid="{1D2D4CF5-ED1C-4E3C-8EA5-63686CB0FB2E}"/>
    <cellStyle name="Comma 13 3 5" xfId="12888" xr:uid="{00000000-0005-0000-0000-000044320000}"/>
    <cellStyle name="Comma 13 3 5 2" xfId="22674" xr:uid="{F4888869-B47A-401A-BFE5-27667BD2B7D0}"/>
    <cellStyle name="Comma 13 3 5 2 2" xfId="25936" xr:uid="{57002922-67E0-49A9-B16C-F2EFBD5F9E34}"/>
    <cellStyle name="Comma 13 3 5 2 2 2" xfId="33545" xr:uid="{FC9897B7-58CA-4D4A-809C-327660E3BE6D}"/>
    <cellStyle name="Comma 13 3 5 2 3" xfId="30284" xr:uid="{C0886491-F368-4302-8C47-1636B4E9E574}"/>
    <cellStyle name="Comma 13 3 5 3" xfId="21587" xr:uid="{34DE47A6-367A-464C-994A-954555FAEAED}"/>
    <cellStyle name="Comma 13 3 5 3 2" xfId="24849" xr:uid="{BC93E805-21BE-49AB-A4BB-FBF7DB13F43E}"/>
    <cellStyle name="Comma 13 3 5 3 2 2" xfId="32458" xr:uid="{B3E40245-6CE1-4615-8D95-65B8900DEFC8}"/>
    <cellStyle name="Comma 13 3 5 3 3" xfId="29197" xr:uid="{49517D6F-A855-42DC-8291-36DEBAA521FD}"/>
    <cellStyle name="Comma 13 3 5 4" xfId="23762" xr:uid="{2CC6528E-2925-42C8-BF14-AB0DB9918911}"/>
    <cellStyle name="Comma 13 3 5 4 2" xfId="31371" xr:uid="{E5BB0F0C-C405-4225-B370-FAD35B8EE374}"/>
    <cellStyle name="Comma 13 3 5 5" xfId="27023" xr:uid="{BD35726B-979C-4356-A3D2-A8FD031041D2}"/>
    <cellStyle name="Comma 13 3 5 5 2" xfId="34632" xr:uid="{68A0CBE4-4158-40E6-9B7E-A6B1C965E6E2}"/>
    <cellStyle name="Comma 13 3 5 6" xfId="28110" xr:uid="{4431AFA4-3D9A-42E2-B49C-8D2E0D5E4F3E}"/>
    <cellStyle name="Comma 13 3 6" xfId="12889" xr:uid="{00000000-0005-0000-0000-000045320000}"/>
    <cellStyle name="Comma 13 3 6 2" xfId="22675" xr:uid="{402547E3-4C09-4732-A69D-501693544415}"/>
    <cellStyle name="Comma 13 3 6 2 2" xfId="25937" xr:uid="{620C172B-ED05-4FAC-8D92-6175D162110D}"/>
    <cellStyle name="Comma 13 3 6 2 2 2" xfId="33546" xr:uid="{1AEC83A1-4F91-4D81-9F68-249C87B1A98B}"/>
    <cellStyle name="Comma 13 3 6 2 3" xfId="30285" xr:uid="{7B16EF8F-084A-4B77-8732-BBBBB584A31B}"/>
    <cellStyle name="Comma 13 3 6 3" xfId="21588" xr:uid="{F2929067-BB94-41DD-8AC1-715DA16B22C3}"/>
    <cellStyle name="Comma 13 3 6 3 2" xfId="24850" xr:uid="{220A7D8F-388C-4966-A5CE-3084288E344C}"/>
    <cellStyle name="Comma 13 3 6 3 2 2" xfId="32459" xr:uid="{726B1646-AF93-4EF4-A98B-DF0F9EEAA775}"/>
    <cellStyle name="Comma 13 3 6 3 3" xfId="29198" xr:uid="{FC12C4BD-70A4-432F-ABB4-0C4B8D9EDEEE}"/>
    <cellStyle name="Comma 13 3 6 4" xfId="23763" xr:uid="{AB11DB7D-B57E-49AD-92BD-AA130E801ED8}"/>
    <cellStyle name="Comma 13 3 6 4 2" xfId="31372" xr:uid="{C02D1F95-4D21-466C-AFF0-2618742A595A}"/>
    <cellStyle name="Comma 13 3 6 5" xfId="27024" xr:uid="{C98497DD-DE72-4E30-AB59-E1C7AD7B2E5E}"/>
    <cellStyle name="Comma 13 3 6 5 2" xfId="34633" xr:uid="{AC9C12C1-8D2D-4D4A-B106-71DEB47EBAFA}"/>
    <cellStyle name="Comma 13 3 6 6" xfId="28111" xr:uid="{9FCD8848-A50A-4AF7-822A-CCCBC9F824B6}"/>
    <cellStyle name="Comma 13 3 7" xfId="12890" xr:uid="{00000000-0005-0000-0000-000046320000}"/>
    <cellStyle name="Comma 13 3 7 2" xfId="22676" xr:uid="{A35AC9FB-4E01-4EE2-B039-0462D04D7ABB}"/>
    <cellStyle name="Comma 13 3 7 2 2" xfId="25938" xr:uid="{7DEA77F1-015C-4BBE-A159-9FDAD9C9A8F2}"/>
    <cellStyle name="Comma 13 3 7 2 2 2" xfId="33547" xr:uid="{65CA58AE-0797-4137-8010-18848C971E92}"/>
    <cellStyle name="Comma 13 3 7 2 3" xfId="30286" xr:uid="{B560C142-7762-4CED-B44C-378FE219855A}"/>
    <cellStyle name="Comma 13 3 7 3" xfId="21589" xr:uid="{73164077-DFA8-4408-B680-06773C67ACA9}"/>
    <cellStyle name="Comma 13 3 7 3 2" xfId="24851" xr:uid="{A9A2A04B-1DFA-4BB9-9C14-B3D2881AFC48}"/>
    <cellStyle name="Comma 13 3 7 3 2 2" xfId="32460" xr:uid="{A092DF38-87B0-4C04-891B-3424B322A885}"/>
    <cellStyle name="Comma 13 3 7 3 3" xfId="29199" xr:uid="{5F321106-6058-49F1-A648-D5B6266D197C}"/>
    <cellStyle name="Comma 13 3 7 4" xfId="23764" xr:uid="{9BC4FAD7-C39F-43DC-9B0A-6346F22041D8}"/>
    <cellStyle name="Comma 13 3 7 4 2" xfId="31373" xr:uid="{FB29DED2-4963-4838-B2F9-FBF097C09050}"/>
    <cellStyle name="Comma 13 3 7 5" xfId="27025" xr:uid="{6DF5AFA5-D249-4FC9-BC4B-D12E9EAB0F6F}"/>
    <cellStyle name="Comma 13 3 7 5 2" xfId="34634" xr:uid="{392B24B9-CB1A-4B53-9966-CE9A70967912}"/>
    <cellStyle name="Comma 13 3 7 6" xfId="28112" xr:uid="{A0BCCEA7-A5E6-4D98-9551-F5746F6B8476}"/>
    <cellStyle name="Comma 13 3 8" xfId="22661" xr:uid="{C0E60BDF-3E32-47C2-8944-05F0B75B6438}"/>
    <cellStyle name="Comma 13 3 8 2" xfId="25923" xr:uid="{B11B693A-97BB-4022-96B0-22E9D9401451}"/>
    <cellStyle name="Comma 13 3 8 2 2" xfId="33532" xr:uid="{581FEBF0-3F42-4C73-AD19-B6A0634F3A60}"/>
    <cellStyle name="Comma 13 3 8 3" xfId="30271" xr:uid="{81BB94BF-647D-4F61-8A42-FA0C1C7879EB}"/>
    <cellStyle name="Comma 13 3 9" xfId="21574" xr:uid="{639845E0-FB78-4E49-85F9-CAE28FFF9E6A}"/>
    <cellStyle name="Comma 13 3 9 2" xfId="24836" xr:uid="{E332914C-869D-405F-A988-AC1EA9CAF238}"/>
    <cellStyle name="Comma 13 3 9 2 2" xfId="32445" xr:uid="{2031AA3E-1A63-49D4-8A4B-60431E4621CB}"/>
    <cellStyle name="Comma 13 3 9 3" xfId="29184" xr:uid="{B94B4D45-8773-4EDC-B262-0D76A72F456B}"/>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1" xr:uid="{07B096F6-4AE4-4CA0-A59C-78F9A19B387F}"/>
    <cellStyle name="Comma 13 4 2 2 2 2 2" xfId="33550" xr:uid="{149CF681-F7D2-44A0-A797-19E9D959C05D}"/>
    <cellStyle name="Comma 13 4 2 2 2 3" xfId="30289" xr:uid="{B6B639FE-68B7-4FF5-9DB3-F4C7D042DC13}"/>
    <cellStyle name="Comma 13 4 2 2 3" xfId="21592" xr:uid="{F57A45F5-75C9-447F-8F62-2780F18D521F}"/>
    <cellStyle name="Comma 13 4 2 2 3 2" xfId="24854" xr:uid="{75B9D546-4D90-4FEB-9548-A091C412C43D}"/>
    <cellStyle name="Comma 13 4 2 2 3 2 2" xfId="32463" xr:uid="{90763DAB-03F3-49BA-AF9D-6D88CDBE9730}"/>
    <cellStyle name="Comma 13 4 2 2 3 3" xfId="29202" xr:uid="{5D64D9A9-ADE4-43E3-AF08-CE31A097F19A}"/>
    <cellStyle name="Comma 13 4 2 2 4" xfId="23767" xr:uid="{7850CA5E-8E32-445C-88DA-5B1FD083C85B}"/>
    <cellStyle name="Comma 13 4 2 2 4 2" xfId="31376" xr:uid="{02B72E22-0E85-49FB-B10D-08D64B01FCFF}"/>
    <cellStyle name="Comma 13 4 2 2 5" xfId="27028" xr:uid="{8ABDE1B1-78CA-4D17-A14C-C61A315F1D2B}"/>
    <cellStyle name="Comma 13 4 2 2 5 2" xfId="34637" xr:uid="{E966C88F-71EC-4406-8A53-3AE14826F1E4}"/>
    <cellStyle name="Comma 13 4 2 2 6" xfId="28115" xr:uid="{FA09CA30-5E4D-4C61-A752-CE835FB217CD}"/>
    <cellStyle name="Comma 13 4 2 3" xfId="12894" xr:uid="{00000000-0005-0000-0000-00004A320000}"/>
    <cellStyle name="Comma 13 4 2 3 2" xfId="22680" xr:uid="{4CDBE06B-2C9A-4BA9-B2A9-B347A24E8BAB}"/>
    <cellStyle name="Comma 13 4 2 3 2 2" xfId="25942" xr:uid="{03F09D39-D319-4020-A531-0AE07E049B46}"/>
    <cellStyle name="Comma 13 4 2 3 2 2 2" xfId="33551" xr:uid="{476E999D-E86C-461F-9046-64B58DDEB39F}"/>
    <cellStyle name="Comma 13 4 2 3 2 3" xfId="30290" xr:uid="{1EF026E8-E761-4B26-86B0-FD7CB30CBB88}"/>
    <cellStyle name="Comma 13 4 2 3 3" xfId="21593" xr:uid="{3972E2B5-3084-44D6-A017-94BBC8248841}"/>
    <cellStyle name="Comma 13 4 2 3 3 2" xfId="24855" xr:uid="{873D9B34-13CA-417E-B40B-E1328710C5D6}"/>
    <cellStyle name="Comma 13 4 2 3 3 2 2" xfId="32464" xr:uid="{9E94728F-18D7-4B4F-92B6-5A4CC75D319A}"/>
    <cellStyle name="Comma 13 4 2 3 3 3" xfId="29203" xr:uid="{B2EBFA60-9718-4089-B41B-58BF04EEFC31}"/>
    <cellStyle name="Comma 13 4 2 3 4" xfId="23768" xr:uid="{BB437E85-E5B9-46B3-A834-8EA4F9E27C42}"/>
    <cellStyle name="Comma 13 4 2 3 4 2" xfId="31377" xr:uid="{13E5054A-FD54-48A1-99E2-849C9B5DF387}"/>
    <cellStyle name="Comma 13 4 2 3 5" xfId="27029" xr:uid="{34300B7D-2C9B-4232-BD32-633B5845A404}"/>
    <cellStyle name="Comma 13 4 2 3 5 2" xfId="34638" xr:uid="{CDD97D2F-B2A5-48BF-97DF-630A3BB6C967}"/>
    <cellStyle name="Comma 13 4 2 3 6" xfId="28116" xr:uid="{95882001-03BE-466B-89E1-DCB095340155}"/>
    <cellStyle name="Comma 13 4 2 4" xfId="22678" xr:uid="{7FAC69C5-738E-4F55-ACEB-793F44728245}"/>
    <cellStyle name="Comma 13 4 2 4 2" xfId="25940" xr:uid="{0F76242B-108A-4653-B683-5A2EFFA70A0A}"/>
    <cellStyle name="Comma 13 4 2 4 2 2" xfId="33549" xr:uid="{5F0E6F94-59EC-4509-8241-538D0EA072F9}"/>
    <cellStyle name="Comma 13 4 2 4 3" xfId="30288" xr:uid="{1D295129-12F0-43F1-B709-FFCF5D7559C0}"/>
    <cellStyle name="Comma 13 4 2 5" xfId="21591" xr:uid="{F6EC81DD-338F-4455-B260-0EFFC0715F3B}"/>
    <cellStyle name="Comma 13 4 2 5 2" xfId="24853" xr:uid="{7BCA76B6-176C-4307-AB04-E3CEB35A7E42}"/>
    <cellStyle name="Comma 13 4 2 5 2 2" xfId="32462" xr:uid="{A5B3F82A-0C69-4ACA-979B-BE5237D26243}"/>
    <cellStyle name="Comma 13 4 2 5 3" xfId="29201" xr:uid="{35B789A0-68DD-4DC3-BCBC-395988E10B39}"/>
    <cellStyle name="Comma 13 4 2 6" xfId="23766" xr:uid="{F3474CF2-F7AA-4BEF-8363-71846C2CC2D2}"/>
    <cellStyle name="Comma 13 4 2 6 2" xfId="31375" xr:uid="{E4A7D79B-39F6-4FC3-B383-1BF97C7693F6}"/>
    <cellStyle name="Comma 13 4 2 7" xfId="27027" xr:uid="{F1F2CFF7-D37E-4D87-867E-661CAB34B595}"/>
    <cellStyle name="Comma 13 4 2 7 2" xfId="34636" xr:uid="{70197D0D-E60B-4750-9232-89D92738C280}"/>
    <cellStyle name="Comma 13 4 2 8" xfId="28114" xr:uid="{692028F1-E0C2-41D6-BDA3-E8ED3399F3A1}"/>
    <cellStyle name="Comma 13 4 3" xfId="12895" xr:uid="{00000000-0005-0000-0000-00004B320000}"/>
    <cellStyle name="Comma 13 4 3 2" xfId="22681" xr:uid="{F5A166B2-5915-4D16-8D55-45345D59EF24}"/>
    <cellStyle name="Comma 13 4 3 2 2" xfId="25943" xr:uid="{19C3567D-7CCA-494E-8EEA-984ABDE24B92}"/>
    <cellStyle name="Comma 13 4 3 2 2 2" xfId="33552" xr:uid="{8B7F3646-2383-45BF-9D17-52ADD7E4FE05}"/>
    <cellStyle name="Comma 13 4 3 2 3" xfId="30291" xr:uid="{B3B6D204-1831-4017-A42C-B5E1B388D3A1}"/>
    <cellStyle name="Comma 13 4 3 3" xfId="21594" xr:uid="{D21F3DB9-AED1-4398-BEF0-F959500277CB}"/>
    <cellStyle name="Comma 13 4 3 3 2" xfId="24856" xr:uid="{9D1245C0-03E2-4F66-99C2-4E59DD5A2AC3}"/>
    <cellStyle name="Comma 13 4 3 3 2 2" xfId="32465" xr:uid="{78A14E8D-411A-40C5-BD12-4326C278A278}"/>
    <cellStyle name="Comma 13 4 3 3 3" xfId="29204" xr:uid="{1D6B91C9-F0D3-4AC8-AD54-62CE6912E331}"/>
    <cellStyle name="Comma 13 4 3 4" xfId="23769" xr:uid="{8B0EBB5D-2043-4C46-B646-CE4972F65722}"/>
    <cellStyle name="Comma 13 4 3 4 2" xfId="31378" xr:uid="{9E378E19-B12A-42BE-BA34-4192F5D2410D}"/>
    <cellStyle name="Comma 13 4 3 5" xfId="27030" xr:uid="{AF48DFE1-B3FC-453D-8B57-D27ABC56BACA}"/>
    <cellStyle name="Comma 13 4 3 5 2" xfId="34639" xr:uid="{86A1674A-3B5B-4115-A325-4D7D2FEFDE3E}"/>
    <cellStyle name="Comma 13 4 3 6" xfId="28117" xr:uid="{F664BD29-10A5-4522-9632-99BB64FE9B07}"/>
    <cellStyle name="Comma 13 4 4" xfId="12896" xr:uid="{00000000-0005-0000-0000-00004C320000}"/>
    <cellStyle name="Comma 13 4 4 2" xfId="22682" xr:uid="{2D35F37E-56A3-466D-A0DF-298F397546EB}"/>
    <cellStyle name="Comma 13 4 4 2 2" xfId="25944" xr:uid="{AAE298E8-DCBE-471D-B70D-DFC6E225BF79}"/>
    <cellStyle name="Comma 13 4 4 2 2 2" xfId="33553" xr:uid="{BB07B023-2755-4B6F-A697-7CEF18BCA5A8}"/>
    <cellStyle name="Comma 13 4 4 2 3" xfId="30292" xr:uid="{5D73C3CD-A1C1-4194-8675-F73A6F5F0F5E}"/>
    <cellStyle name="Comma 13 4 4 3" xfId="21595" xr:uid="{B80F4F71-5280-45E9-83D3-47E846218BAB}"/>
    <cellStyle name="Comma 13 4 4 3 2" xfId="24857" xr:uid="{4E650943-A6DE-47EF-98D9-9FBCDCB69543}"/>
    <cellStyle name="Comma 13 4 4 3 2 2" xfId="32466" xr:uid="{8A9041DE-B7AB-465D-A9E4-4BF408D9B81E}"/>
    <cellStyle name="Comma 13 4 4 3 3" xfId="29205" xr:uid="{7D030DE4-9A9E-467C-B359-BFF983CC8A71}"/>
    <cellStyle name="Comma 13 4 4 4" xfId="23770" xr:uid="{7B904534-7BA6-4CF7-AD79-BBD41B1785FE}"/>
    <cellStyle name="Comma 13 4 4 4 2" xfId="31379" xr:uid="{9EF0D65A-5C2D-4A61-A963-F9CE564C9151}"/>
    <cellStyle name="Comma 13 4 4 5" xfId="27031" xr:uid="{67DCEE94-A231-496F-8CD0-ACDC4EC6338C}"/>
    <cellStyle name="Comma 13 4 4 5 2" xfId="34640" xr:uid="{026C870E-FB06-4C35-83E3-5D3C53FBA98C}"/>
    <cellStyle name="Comma 13 4 4 6" xfId="28118" xr:uid="{9827DCDA-77E2-4222-9129-494BEB9F5A7F}"/>
    <cellStyle name="Comma 13 4 5" xfId="22677" xr:uid="{36E3AD7B-4628-4914-96BD-7251E77C8C0D}"/>
    <cellStyle name="Comma 13 4 5 2" xfId="25939" xr:uid="{470CA9FF-3ECE-4E3A-A307-F5BD23F46E46}"/>
    <cellStyle name="Comma 13 4 5 2 2" xfId="33548" xr:uid="{72076104-8817-430E-8A46-B29B6F7A1974}"/>
    <cellStyle name="Comma 13 4 5 3" xfId="30287" xr:uid="{7096E34B-38CC-493F-A662-ABF6D0D9D8C6}"/>
    <cellStyle name="Comma 13 4 6" xfId="21590" xr:uid="{35DC4A09-909A-4E21-88C6-C4C8C346AFAA}"/>
    <cellStyle name="Comma 13 4 6 2" xfId="24852" xr:uid="{1D5ECE4D-F385-49D3-BA08-F731D0AA7E96}"/>
    <cellStyle name="Comma 13 4 6 2 2" xfId="32461" xr:uid="{EF60F163-9C1F-41A2-9391-29FCDCB79E4A}"/>
    <cellStyle name="Comma 13 4 6 3" xfId="29200" xr:uid="{9FCC622C-2B4D-4F7A-92E3-775B1D4D6B51}"/>
    <cellStyle name="Comma 13 4 7" xfId="23765" xr:uid="{0A3E47D7-0180-4CE8-9E57-2985A52CEDF7}"/>
    <cellStyle name="Comma 13 4 7 2" xfId="31374" xr:uid="{FA054CFB-48B3-4F28-A3EF-B2F9FCCD402D}"/>
    <cellStyle name="Comma 13 4 8" xfId="27026" xr:uid="{9CCECEEA-D6C3-4553-9B22-6B50B5C93EA6}"/>
    <cellStyle name="Comma 13 4 8 2" xfId="34635" xr:uid="{FB86C1B8-0184-4166-9D70-A27C677FB540}"/>
    <cellStyle name="Comma 13 4 9" xfId="28113" xr:uid="{654FF4BC-DB0E-4CB5-A396-5A8B29F830FE}"/>
    <cellStyle name="Comma 13 5" xfId="12897" xr:uid="{00000000-0005-0000-0000-00004D320000}"/>
    <cellStyle name="Comma 13 5 2" xfId="12898" xr:uid="{00000000-0005-0000-0000-00004E320000}"/>
    <cellStyle name="Comma 13 5 2 2" xfId="22684" xr:uid="{8DD0E6C4-E5CA-4743-9D50-0136E5726CAA}"/>
    <cellStyle name="Comma 13 5 2 2 2" xfId="25946" xr:uid="{FBE1E905-F68A-4C5E-9C2B-4A1F8CB83006}"/>
    <cellStyle name="Comma 13 5 2 2 2 2" xfId="33555" xr:uid="{7229C240-6D84-4A7C-9B5E-BDDEACC0B9B6}"/>
    <cellStyle name="Comma 13 5 2 2 3" xfId="30294" xr:uid="{FA21CB25-2927-4AEA-A463-C26FCE37E95F}"/>
    <cellStyle name="Comma 13 5 2 3" xfId="21597" xr:uid="{6337A30F-5A46-4CBF-8FCF-5F3D579FC5C9}"/>
    <cellStyle name="Comma 13 5 2 3 2" xfId="24859" xr:uid="{6F986AD2-1873-4DB8-B065-DA7D27BA7FDE}"/>
    <cellStyle name="Comma 13 5 2 3 2 2" xfId="32468" xr:uid="{FC315884-0638-4E14-8BF4-4769B1971EA5}"/>
    <cellStyle name="Comma 13 5 2 3 3" xfId="29207" xr:uid="{2E7A4C4F-F76C-4226-9713-A3774E00EE2C}"/>
    <cellStyle name="Comma 13 5 2 4" xfId="23772" xr:uid="{50B0F8C4-FBB8-4E60-9A21-12D517732D80}"/>
    <cellStyle name="Comma 13 5 2 4 2" xfId="31381" xr:uid="{929AF3C3-42C0-4290-928B-FD70A9B489C2}"/>
    <cellStyle name="Comma 13 5 2 5" xfId="27033" xr:uid="{23BDA9BB-4F6A-4499-8602-E6E851511952}"/>
    <cellStyle name="Comma 13 5 2 5 2" xfId="34642" xr:uid="{3512B8EE-F182-4395-8D62-7C426E468C17}"/>
    <cellStyle name="Comma 13 5 2 6" xfId="28120" xr:uid="{C50FAA54-0FB6-4776-BED0-C6ED31A15F23}"/>
    <cellStyle name="Comma 13 5 3" xfId="12899" xr:uid="{00000000-0005-0000-0000-00004F320000}"/>
    <cellStyle name="Comma 13 5 3 2" xfId="22685" xr:uid="{A3C72BF0-F5DF-4E3A-BCC6-B79E604C12EB}"/>
    <cellStyle name="Comma 13 5 3 2 2" xfId="25947" xr:uid="{B964794C-FDBD-4B3F-82E2-2FBECB3ED64C}"/>
    <cellStyle name="Comma 13 5 3 2 2 2" xfId="33556" xr:uid="{2D2D8F08-F6E8-48F5-8800-BABECB016FB3}"/>
    <cellStyle name="Comma 13 5 3 2 3" xfId="30295" xr:uid="{FACB4064-8AA5-4685-9309-D8E2AEEA05B6}"/>
    <cellStyle name="Comma 13 5 3 3" xfId="21598" xr:uid="{61007371-1769-40A5-80D0-27AA0331E709}"/>
    <cellStyle name="Comma 13 5 3 3 2" xfId="24860" xr:uid="{FA156D5E-A719-49FD-8E2F-79EAEB7B1417}"/>
    <cellStyle name="Comma 13 5 3 3 2 2" xfId="32469" xr:uid="{79D14A77-4D45-4DA2-9770-1F457B592433}"/>
    <cellStyle name="Comma 13 5 3 3 3" xfId="29208" xr:uid="{CE89E227-E3ED-4E1F-9C77-DFB597CA1F91}"/>
    <cellStyle name="Comma 13 5 3 4" xfId="23773" xr:uid="{4A226589-1E5D-4B46-8999-EBBB7A628CA2}"/>
    <cellStyle name="Comma 13 5 3 4 2" xfId="31382" xr:uid="{2835F3D5-AFDA-468B-9078-FCB48B171DA1}"/>
    <cellStyle name="Comma 13 5 3 5" xfId="27034" xr:uid="{5D5D8BDF-115B-4735-BE8C-B4536FA2CEBC}"/>
    <cellStyle name="Comma 13 5 3 5 2" xfId="34643" xr:uid="{4BACEAAC-EC32-4D61-BCAA-D0BA02170BC6}"/>
    <cellStyle name="Comma 13 5 3 6" xfId="28121" xr:uid="{AF174CDE-BAD6-40CE-A0D0-50C3805989B8}"/>
    <cellStyle name="Comma 13 5 4" xfId="22683" xr:uid="{1AD3BFE1-E921-4778-93C8-7B005AAAA016}"/>
    <cellStyle name="Comma 13 5 4 2" xfId="25945" xr:uid="{22EC1E13-1FC4-4B75-AB85-CF4B21858E1B}"/>
    <cellStyle name="Comma 13 5 4 2 2" xfId="33554" xr:uid="{AD75E830-3EC0-414C-8F7B-F8F8933DD5D5}"/>
    <cellStyle name="Comma 13 5 4 3" xfId="30293" xr:uid="{0B4389C8-9C70-41D6-B7BB-C3B011E4BD11}"/>
    <cellStyle name="Comma 13 5 5" xfId="21596" xr:uid="{EACCBCD5-A72E-4313-812D-8E7332404698}"/>
    <cellStyle name="Comma 13 5 5 2" xfId="24858" xr:uid="{AEA0587A-3E1E-4BC7-9588-12842E7B662B}"/>
    <cellStyle name="Comma 13 5 5 2 2" xfId="32467" xr:uid="{65239981-1F15-4DC6-B503-D3E44D01827A}"/>
    <cellStyle name="Comma 13 5 5 3" xfId="29206" xr:uid="{76DA9BA6-39CE-45DD-B981-621A5F71C3F6}"/>
    <cellStyle name="Comma 13 5 6" xfId="23771" xr:uid="{ACC3C2C4-D72A-4E13-A99C-3DC54F3B4299}"/>
    <cellStyle name="Comma 13 5 6 2" xfId="31380" xr:uid="{6F8554D2-1E84-4B98-901B-3AB5335345CE}"/>
    <cellStyle name="Comma 13 5 7" xfId="27032" xr:uid="{8B012D25-5AF1-4BCD-AE64-96627F64757B}"/>
    <cellStyle name="Comma 13 5 7 2" xfId="34641" xr:uid="{36C1060F-BDB6-4B05-8038-14ECCF23621C}"/>
    <cellStyle name="Comma 13 5 8" xfId="28119" xr:uid="{B0B5E58B-83D2-47F4-9E12-38A1121649B4}"/>
    <cellStyle name="Comma 13 6" xfId="12900" xr:uid="{00000000-0005-0000-0000-000050320000}"/>
    <cellStyle name="Comma 13 6 2" xfId="12901" xr:uid="{00000000-0005-0000-0000-000051320000}"/>
    <cellStyle name="Comma 13 6 2 2" xfId="22687" xr:uid="{148BF0BA-BD5E-47C0-A2F8-157AFEA814A4}"/>
    <cellStyle name="Comma 13 6 2 2 2" xfId="25949" xr:uid="{B630CB0F-CD3D-4104-9AB9-99F17FDEB1D0}"/>
    <cellStyle name="Comma 13 6 2 2 2 2" xfId="33558" xr:uid="{172F44C7-D12A-4F6D-A919-5195C170CDFC}"/>
    <cellStyle name="Comma 13 6 2 2 3" xfId="30297" xr:uid="{4330DD36-F79E-4A4F-B563-57D8CF51CFAF}"/>
    <cellStyle name="Comma 13 6 2 3" xfId="21600" xr:uid="{E66649E7-7B9E-4712-8766-16AA6D694AE1}"/>
    <cellStyle name="Comma 13 6 2 3 2" xfId="24862" xr:uid="{D70BEADE-46E9-4BD0-97C1-92ED66FBBCDB}"/>
    <cellStyle name="Comma 13 6 2 3 2 2" xfId="32471" xr:uid="{77DA67F7-BFB5-40B7-9129-0DF0B884339C}"/>
    <cellStyle name="Comma 13 6 2 3 3" xfId="29210" xr:uid="{447FDB82-1AA7-4C20-A396-BB6EAD4F131E}"/>
    <cellStyle name="Comma 13 6 2 4" xfId="23775" xr:uid="{950B0E7C-FBDC-4090-A36E-AA39CE7AD6F2}"/>
    <cellStyle name="Comma 13 6 2 4 2" xfId="31384" xr:uid="{B8B17CAA-9CE9-4BF7-AAC4-B1034950439C}"/>
    <cellStyle name="Comma 13 6 2 5" xfId="27036" xr:uid="{D55FAE09-6909-4B6C-9092-937430FD71DE}"/>
    <cellStyle name="Comma 13 6 2 5 2" xfId="34645" xr:uid="{359F25F4-2C6D-4332-88CA-B66F421C0F3B}"/>
    <cellStyle name="Comma 13 6 2 6" xfId="28123" xr:uid="{D4D21184-757B-4DAA-BC8F-96CDF24A3776}"/>
    <cellStyle name="Comma 13 6 3" xfId="12902" xr:uid="{00000000-0005-0000-0000-000052320000}"/>
    <cellStyle name="Comma 13 6 3 2" xfId="22688" xr:uid="{0281DA24-401F-4FA5-85A6-091D73B8BF8F}"/>
    <cellStyle name="Comma 13 6 3 2 2" xfId="25950" xr:uid="{C7579D17-3D47-46C4-A91E-1DDA7D65EF6D}"/>
    <cellStyle name="Comma 13 6 3 2 2 2" xfId="33559" xr:uid="{F9293DE0-33FE-4C9D-A4AE-E5FC7E739FD5}"/>
    <cellStyle name="Comma 13 6 3 2 3" xfId="30298" xr:uid="{7E78D954-0C93-4D3E-AD31-76AD558667FB}"/>
    <cellStyle name="Comma 13 6 3 3" xfId="21601" xr:uid="{26719C9F-760B-4E49-9421-7668B1F8C51D}"/>
    <cellStyle name="Comma 13 6 3 3 2" xfId="24863" xr:uid="{0FA05F46-C6D4-438D-8E74-D1826955ABDD}"/>
    <cellStyle name="Comma 13 6 3 3 2 2" xfId="32472" xr:uid="{67E84085-6732-464A-832A-BB36C2621C40}"/>
    <cellStyle name="Comma 13 6 3 3 3" xfId="29211" xr:uid="{20E9F887-8C5C-46D6-AFD9-E814D970E4AD}"/>
    <cellStyle name="Comma 13 6 3 4" xfId="23776" xr:uid="{0EC92094-2498-4100-BC1E-C46D174B7A95}"/>
    <cellStyle name="Comma 13 6 3 4 2" xfId="31385" xr:uid="{A10485EF-CBEB-4B1C-975C-F96B5BB490C1}"/>
    <cellStyle name="Comma 13 6 3 5" xfId="27037" xr:uid="{34324EDA-B7D2-4F6F-BAC3-CC6B9434AC53}"/>
    <cellStyle name="Comma 13 6 3 5 2" xfId="34646" xr:uid="{8D163E9A-5982-4D17-8D1D-60972837E801}"/>
    <cellStyle name="Comma 13 6 3 6" xfId="28124" xr:uid="{1C70C7AF-FFE0-4645-A756-2EA06016AAE2}"/>
    <cellStyle name="Comma 13 6 4" xfId="22686" xr:uid="{3FFDF3C9-E726-4DC9-9316-E6FF02817EBF}"/>
    <cellStyle name="Comma 13 6 4 2" xfId="25948" xr:uid="{ABBECD29-EBE1-42FC-BD4C-59039737889E}"/>
    <cellStyle name="Comma 13 6 4 2 2" xfId="33557" xr:uid="{79A4F779-4DFC-4779-92CB-F955089CB716}"/>
    <cellStyle name="Comma 13 6 4 3" xfId="30296" xr:uid="{F5CED5DA-FB39-4C8E-ADC2-EEA325CAB0D2}"/>
    <cellStyle name="Comma 13 6 5" xfId="21599" xr:uid="{BE5A5355-5442-4BEB-BB12-BE71582B099A}"/>
    <cellStyle name="Comma 13 6 5 2" xfId="24861" xr:uid="{E3C1EE76-F977-4AA5-8892-A3215B155369}"/>
    <cellStyle name="Comma 13 6 5 2 2" xfId="32470" xr:uid="{C65DE1E0-501E-4FE7-B2CD-C8C4F1EB2B65}"/>
    <cellStyle name="Comma 13 6 5 3" xfId="29209" xr:uid="{ABF4BF24-5C80-4FFE-A4FC-9601E8B33453}"/>
    <cellStyle name="Comma 13 6 6" xfId="23774" xr:uid="{34C65F8F-EEC9-4228-82B8-7E9D8F4CF550}"/>
    <cellStyle name="Comma 13 6 6 2" xfId="31383" xr:uid="{5F438D5C-A535-4A6F-AF33-4DFE19229B49}"/>
    <cellStyle name="Comma 13 6 7" xfId="27035" xr:uid="{3CA261BA-3655-4A73-BC13-68847F41EA28}"/>
    <cellStyle name="Comma 13 6 7 2" xfId="34644" xr:uid="{C7173E51-6365-4E8D-ADD0-6F070EDEEDF1}"/>
    <cellStyle name="Comma 13 6 8" xfId="28122" xr:uid="{4B8902D2-0744-4A33-8B2D-B7672305135B}"/>
    <cellStyle name="Comma 13 7" xfId="12903" xr:uid="{00000000-0005-0000-0000-000053320000}"/>
    <cellStyle name="Comma 13 7 2" xfId="22689" xr:uid="{2696D543-3B0C-4AED-B541-BF610CAF29B6}"/>
    <cellStyle name="Comma 13 7 2 2" xfId="25951" xr:uid="{A66EA359-7785-4502-9F43-2E60F680DCC6}"/>
    <cellStyle name="Comma 13 7 2 2 2" xfId="33560" xr:uid="{EE5A6C0C-9B7D-4A31-AD9F-F74DB093396C}"/>
    <cellStyle name="Comma 13 7 2 3" xfId="30299" xr:uid="{9BCB985B-CECE-472F-BCFE-779C7349D259}"/>
    <cellStyle name="Comma 13 7 3" xfId="21602" xr:uid="{89284C90-DEAE-4757-8001-4A2FB7E57BD1}"/>
    <cellStyle name="Comma 13 7 3 2" xfId="24864" xr:uid="{A31ABD8A-F912-48FB-9984-C35EEABE5E71}"/>
    <cellStyle name="Comma 13 7 3 2 2" xfId="32473" xr:uid="{0E968E1D-416C-41EA-904B-B13434FFDBE4}"/>
    <cellStyle name="Comma 13 7 3 3" xfId="29212" xr:uid="{9DCD995B-5CF5-48D7-A036-D9AF440AA4FE}"/>
    <cellStyle name="Comma 13 7 4" xfId="23777" xr:uid="{6CF0D86B-03B3-4FFF-82AA-6D2A1E05CD3C}"/>
    <cellStyle name="Comma 13 7 4 2" xfId="31386" xr:uid="{0DDCBC66-A660-4AB0-8EC6-CE5A149BBDCD}"/>
    <cellStyle name="Comma 13 7 5" xfId="27038" xr:uid="{A2B70B74-25BB-480F-87C4-7F358B7E7AB5}"/>
    <cellStyle name="Comma 13 7 5 2" xfId="34647" xr:uid="{CA367546-FABC-40CD-BBB4-EB2CC241DD67}"/>
    <cellStyle name="Comma 13 7 6" xfId="28125" xr:uid="{10848C54-1093-4B06-BDFC-66724DC0E87E}"/>
    <cellStyle name="Comma 13 8" xfId="12904" xr:uid="{00000000-0005-0000-0000-000054320000}"/>
    <cellStyle name="Comma 13 8 2" xfId="22690" xr:uid="{BCD7DFBE-DA27-4E73-95AC-A08CD4E55320}"/>
    <cellStyle name="Comma 13 8 2 2" xfId="25952" xr:uid="{6E1984CA-6ED8-4A5A-B873-229B4A27B4E8}"/>
    <cellStyle name="Comma 13 8 2 2 2" xfId="33561" xr:uid="{7D77ADF4-CC87-4261-9DAD-EEB6327B6950}"/>
    <cellStyle name="Comma 13 8 2 3" xfId="30300" xr:uid="{AFD8790C-2322-42BB-B877-84B128E09B34}"/>
    <cellStyle name="Comma 13 8 3" xfId="21603" xr:uid="{6AF32544-C9AF-47DE-A9FB-83125C18CA09}"/>
    <cellStyle name="Comma 13 8 3 2" xfId="24865" xr:uid="{5EF79F36-1A59-48B3-818A-FE2DC27EB9C8}"/>
    <cellStyle name="Comma 13 8 3 2 2" xfId="32474" xr:uid="{BEA7A971-4F35-47AA-BE0A-C663E73AE5F4}"/>
    <cellStyle name="Comma 13 8 3 3" xfId="29213" xr:uid="{1EE77F8A-CF3A-48B5-9ABE-FC4EE5EE4EAB}"/>
    <cellStyle name="Comma 13 8 4" xfId="23778" xr:uid="{700A2F8F-628F-4C37-A2E4-92F1B6F828DF}"/>
    <cellStyle name="Comma 13 8 4 2" xfId="31387" xr:uid="{C3C36C55-6155-47E6-A67B-545AA09029BB}"/>
    <cellStyle name="Comma 13 8 5" xfId="27039" xr:uid="{F3C8319C-7DD8-4541-AF7C-C0FB210C7D85}"/>
    <cellStyle name="Comma 13 8 5 2" xfId="34648" xr:uid="{D3841BF5-B266-4B2B-B0B3-5421C4DA8DBE}"/>
    <cellStyle name="Comma 13 8 6" xfId="28126" xr:uid="{4EEBA1BA-4D7C-4043-85F0-73D2D77D862C}"/>
    <cellStyle name="Comma 13 9" xfId="12905" xr:uid="{00000000-0005-0000-0000-000055320000}"/>
    <cellStyle name="Comma 13 9 2" xfId="22691" xr:uid="{3EA7E00C-60A4-4766-9352-345905EC6B52}"/>
    <cellStyle name="Comma 13 9 2 2" xfId="25953" xr:uid="{78B6E1C4-FE9D-44E8-B03F-BCE647A2B7E5}"/>
    <cellStyle name="Comma 13 9 2 2 2" xfId="33562" xr:uid="{E948CB1E-DE1C-4475-BADA-2DF132D0B3EA}"/>
    <cellStyle name="Comma 13 9 2 3" xfId="30301" xr:uid="{6600CC9F-0F6B-48BB-95C4-3B09E57D7403}"/>
    <cellStyle name="Comma 13 9 3" xfId="21604" xr:uid="{1A446854-5D59-4737-941C-69B7CC417309}"/>
    <cellStyle name="Comma 13 9 3 2" xfId="24866" xr:uid="{94289583-62FC-45C4-8CA1-C28CAE984816}"/>
    <cellStyle name="Comma 13 9 3 2 2" xfId="32475" xr:uid="{086D2DB4-3FC0-49D4-B4D3-955ED3350CAE}"/>
    <cellStyle name="Comma 13 9 3 3" xfId="29214" xr:uid="{833FB4E8-6DE5-4F70-A7B1-624148924341}"/>
    <cellStyle name="Comma 13 9 4" xfId="23779" xr:uid="{8EB8E52E-ADFD-4CE1-A5D2-504C3F394485}"/>
    <cellStyle name="Comma 13 9 4 2" xfId="31388" xr:uid="{A2B7583A-6A61-4D59-8A5B-3E2B004CC4CC}"/>
    <cellStyle name="Comma 13 9 5" xfId="27040" xr:uid="{A92D33D9-78F0-4D16-A591-B97507A0646C}"/>
    <cellStyle name="Comma 13 9 5 2" xfId="34649" xr:uid="{BD6966BE-9BD3-42F0-9235-BE9A2ED7F495}"/>
    <cellStyle name="Comma 13 9 6" xfId="28127" xr:uid="{510366B7-361A-4028-87B6-73DDBA8DC972}"/>
    <cellStyle name="Comma 14" xfId="12906" xr:uid="{00000000-0005-0000-0000-000056320000}"/>
    <cellStyle name="Comma 14 2" xfId="22692" xr:uid="{93A4BAFE-A338-4765-8731-C350398775E8}"/>
    <cellStyle name="Comma 14 2 2" xfId="25954" xr:uid="{4E35A8BC-D771-4313-9CFE-94A6C99042B1}"/>
    <cellStyle name="Comma 14 2 2 2" xfId="33563" xr:uid="{33850412-429B-44BB-8491-CF438AA7F0F0}"/>
    <cellStyle name="Comma 14 2 3" xfId="30302" xr:uid="{E8DF02D8-0D44-4CB0-9B8D-C9396C5E68F3}"/>
    <cellStyle name="Comma 14 3" xfId="21605" xr:uid="{9EEC6373-D2A6-457F-B288-18B6B34A3675}"/>
    <cellStyle name="Comma 14 3 2" xfId="24867" xr:uid="{0CCF31A8-350B-4CDD-AEB3-17E9C7F26CCE}"/>
    <cellStyle name="Comma 14 3 2 2" xfId="32476" xr:uid="{FD4A7FC9-8AE8-4B9F-9D5E-38444E89D29A}"/>
    <cellStyle name="Comma 14 3 3" xfId="29215" xr:uid="{E7A7C39C-9270-417C-B5DA-2C205BF6B0F8}"/>
    <cellStyle name="Comma 14 4" xfId="23780" xr:uid="{A2E0FB8E-35DE-4A5E-AA8F-4A4056172BA2}"/>
    <cellStyle name="Comma 14 4 2" xfId="31389" xr:uid="{3662B392-BECD-49A2-8247-FAD6E7CC487E}"/>
    <cellStyle name="Comma 14 5" xfId="27041" xr:uid="{1AB849B5-8025-43B6-A5D2-60263847DD5A}"/>
    <cellStyle name="Comma 14 5 2" xfId="34650" xr:uid="{80DF0642-5C05-4A82-AF5B-E28BB4A072C9}"/>
    <cellStyle name="Comma 14 6" xfId="28128" xr:uid="{B93B3C64-58B0-4D6B-8DB3-A88248FC8720}"/>
    <cellStyle name="Comma 15" xfId="12907" xr:uid="{00000000-0005-0000-0000-000057320000}"/>
    <cellStyle name="Comma 15 2" xfId="22693" xr:uid="{72F3ABC8-3564-47AC-ABD0-48BC217A6EFF}"/>
    <cellStyle name="Comma 15 2 2" xfId="25955" xr:uid="{5E5A3097-D5EF-4C95-B277-8E1D4050F077}"/>
    <cellStyle name="Comma 15 2 2 2" xfId="33564" xr:uid="{E4FB2652-4134-442C-A885-C2B6DDE29B0C}"/>
    <cellStyle name="Comma 15 2 3" xfId="30303" xr:uid="{F1F4B059-63A6-492F-989D-902C22FF8C1B}"/>
    <cellStyle name="Comma 15 3" xfId="21606" xr:uid="{FA0E1530-7A08-4E60-B26C-277AB1CA2A1D}"/>
    <cellStyle name="Comma 15 3 2" xfId="24868" xr:uid="{E96AC38D-E713-4ED4-991C-FD3CC734797E}"/>
    <cellStyle name="Comma 15 3 2 2" xfId="32477" xr:uid="{5C581257-38F4-4433-A8ED-0A457A138E6C}"/>
    <cellStyle name="Comma 15 3 3" xfId="29216" xr:uid="{DA7D5A53-C523-4F7A-A4F8-0C49BEEBC2DD}"/>
    <cellStyle name="Comma 15 4" xfId="23781" xr:uid="{30B938CE-A6E2-4AF0-A3A3-C1E3ED976373}"/>
    <cellStyle name="Comma 15 4 2" xfId="31390" xr:uid="{3708E4AD-55BC-448A-AE11-21A07EAC376F}"/>
    <cellStyle name="Comma 15 5" xfId="27042" xr:uid="{050207A8-790A-4497-9CB3-BDE51C427C3E}"/>
    <cellStyle name="Comma 15 5 2" xfId="34651" xr:uid="{6940244D-610F-4BAD-A3B0-F464286FBD2B}"/>
    <cellStyle name="Comma 15 6" xfId="28129" xr:uid="{1BF6DE49-234F-41B0-BCE4-EE01EA174174}"/>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6" xr:uid="{BA555AC9-6F5B-4A81-AE8D-E9E202117C79}"/>
    <cellStyle name="Comma 2 12 2 2 2" xfId="33565" xr:uid="{6A8349D0-5850-47F5-8AC1-0B87748FA1D3}"/>
    <cellStyle name="Comma 2 12 2 3" xfId="30304" xr:uid="{2DF21E68-B240-47FC-B4F0-A351E15534C3}"/>
    <cellStyle name="Comma 2 12 3" xfId="21607" xr:uid="{39B9BF0D-9DB2-4B9B-A01B-FCE0C3A9E51D}"/>
    <cellStyle name="Comma 2 12 3 2" xfId="24869" xr:uid="{1F140570-FF28-4590-92F7-B8E22EA52242}"/>
    <cellStyle name="Comma 2 12 3 2 2" xfId="32478" xr:uid="{5EE0F642-87E8-4A17-AEE3-F12A51D375D1}"/>
    <cellStyle name="Comma 2 12 3 3" xfId="29217" xr:uid="{6651826B-3662-4DF7-8C5B-AE56A557BFB1}"/>
    <cellStyle name="Comma 2 12 4" xfId="23782" xr:uid="{2FC9A80B-B8F6-4C30-9155-3531689FB19E}"/>
    <cellStyle name="Comma 2 12 4 2" xfId="31391" xr:uid="{58BB8862-E60F-45E4-8B01-42FF0419FF24}"/>
    <cellStyle name="Comma 2 12 5" xfId="27043" xr:uid="{7B606EE2-9C1C-44E9-8E56-D9E2AF43941B}"/>
    <cellStyle name="Comma 2 12 5 2" xfId="34652" xr:uid="{3135C7BA-5A81-43BC-B425-C90C5B21A8C4}"/>
    <cellStyle name="Comma 2 12 6" xfId="28130" xr:uid="{54615231-DBFB-40B5-A4A0-E7533D04C870}"/>
    <cellStyle name="Comma 2 13" xfId="12920" xr:uid="{00000000-0005-0000-0000-000064320000}"/>
    <cellStyle name="Comma 2 13 2" xfId="12921" xr:uid="{00000000-0005-0000-0000-000065320000}"/>
    <cellStyle name="Comma 2 13 2 2" xfId="22696" xr:uid="{25005D4D-4D16-4F0A-A25D-6CAC54BDBB54}"/>
    <cellStyle name="Comma 2 13 2 2 2" xfId="25958" xr:uid="{B98336B9-643D-43CD-B9F3-CEBD3B9914DD}"/>
    <cellStyle name="Comma 2 13 2 2 2 2" xfId="33567" xr:uid="{51BDAF91-69BF-4435-9099-80968F9201F0}"/>
    <cellStyle name="Comma 2 13 2 2 3" xfId="30306" xr:uid="{9BC59331-DF93-4494-8BE3-0C41F2D46695}"/>
    <cellStyle name="Comma 2 13 2 3" xfId="21609" xr:uid="{1B45EEE1-BCA2-4F7A-9675-3C1ECEC61FC3}"/>
    <cellStyle name="Comma 2 13 2 3 2" xfId="24871" xr:uid="{CA2B0B2D-0913-4D5B-9661-3DE77EA0CB4E}"/>
    <cellStyle name="Comma 2 13 2 3 2 2" xfId="32480" xr:uid="{312694EC-2B08-4DBB-8892-167400B28981}"/>
    <cellStyle name="Comma 2 13 2 3 3" xfId="29219" xr:uid="{39EC242F-267A-45DB-8ACD-D0756CFCB9FA}"/>
    <cellStyle name="Comma 2 13 2 4" xfId="23784" xr:uid="{7819CC74-04FC-4E8E-85DC-3D3F68FA85F0}"/>
    <cellStyle name="Comma 2 13 2 4 2" xfId="31393" xr:uid="{38FCE6C5-7351-4A07-8C44-F11641615FEB}"/>
    <cellStyle name="Comma 2 13 2 5" xfId="27045" xr:uid="{C03BB738-75E4-45A3-9890-52E9E7411002}"/>
    <cellStyle name="Comma 2 13 2 5 2" xfId="34654" xr:uid="{8E6F5E8A-F165-4E1F-980A-EBFACC0CA2D8}"/>
    <cellStyle name="Comma 2 13 2 6" xfId="28132" xr:uid="{E107222A-2380-4329-ACC3-DCDFB248FF68}"/>
    <cellStyle name="Comma 2 13 3" xfId="22695" xr:uid="{2C902312-93C3-4E61-AFFF-9DAA996FD763}"/>
    <cellStyle name="Comma 2 13 3 2" xfId="25957" xr:uid="{8AEBFC34-A671-46BF-AA04-FABD077C9ABD}"/>
    <cellStyle name="Comma 2 13 3 2 2" xfId="33566" xr:uid="{4C4C3D0D-C5A7-48E0-8B87-20905662F41B}"/>
    <cellStyle name="Comma 2 13 3 3" xfId="30305" xr:uid="{18F6AF58-DAC8-4232-901D-FC13E71B0188}"/>
    <cellStyle name="Comma 2 13 4" xfId="21608" xr:uid="{4E6E3C19-D323-48D1-81A1-F62F66B8554C}"/>
    <cellStyle name="Comma 2 13 4 2" xfId="24870" xr:uid="{852CCC65-B9DA-4BD0-BEC5-2FA7F25BA9E6}"/>
    <cellStyle name="Comma 2 13 4 2 2" xfId="32479" xr:uid="{A4FF5195-F191-4C83-9C01-AAFFABC4D251}"/>
    <cellStyle name="Comma 2 13 4 3" xfId="29218" xr:uid="{6F80F224-4FEB-4752-B1CE-EDF78F21CB7B}"/>
    <cellStyle name="Comma 2 13 5" xfId="23783" xr:uid="{EC3503DB-8A38-4FBC-8373-1D81C3E4D390}"/>
    <cellStyle name="Comma 2 13 5 2" xfId="31392" xr:uid="{9D319A02-8647-47BF-8F66-E347ACCEE3CF}"/>
    <cellStyle name="Comma 2 13 6" xfId="27044" xr:uid="{74C7965F-7CB9-4CEB-8958-FF7E2A9DC248}"/>
    <cellStyle name="Comma 2 13 6 2" xfId="34653" xr:uid="{AFC93A0F-80FB-4D3E-AABB-8012A66E7C81}"/>
    <cellStyle name="Comma 2 13 7" xfId="28131" xr:uid="{5B44BD1D-BC25-48BC-B91C-D14516A55BE0}"/>
    <cellStyle name="Comma 2 14" xfId="12922" xr:uid="{00000000-0005-0000-0000-000066320000}"/>
    <cellStyle name="Comma 2 14 2" xfId="12923" xr:uid="{00000000-0005-0000-0000-000067320000}"/>
    <cellStyle name="Comma 2 14 2 2" xfId="22698" xr:uid="{7FD8BA6D-A6F3-4B3C-BB56-1C3874F0B855}"/>
    <cellStyle name="Comma 2 14 2 2 2" xfId="25960" xr:uid="{5873362C-B283-4BDE-8B61-50B5744BFDE7}"/>
    <cellStyle name="Comma 2 14 2 2 2 2" xfId="33569" xr:uid="{5D008101-E980-47D0-AA73-2CEA3530DD66}"/>
    <cellStyle name="Comma 2 14 2 2 3" xfId="30308" xr:uid="{C50208F9-DA46-47F5-BE1E-3C6486852FE1}"/>
    <cellStyle name="Comma 2 14 2 3" xfId="21611" xr:uid="{00B1E3C0-93AD-43C5-A87D-C6F4880FB33F}"/>
    <cellStyle name="Comma 2 14 2 3 2" xfId="24873" xr:uid="{6839132B-451F-4C46-A1F1-3175A488D842}"/>
    <cellStyle name="Comma 2 14 2 3 2 2" xfId="32482" xr:uid="{688C0D6B-2DEA-4B96-A2A8-73EB2ADDCC77}"/>
    <cellStyle name="Comma 2 14 2 3 3" xfId="29221" xr:uid="{A21EC9B7-3561-4AE6-896C-E62E822F7CFA}"/>
    <cellStyle name="Comma 2 14 2 4" xfId="23786" xr:uid="{328370AE-D76B-47F4-BBCD-48F3AD242CF4}"/>
    <cellStyle name="Comma 2 14 2 4 2" xfId="31395" xr:uid="{7F835016-C747-4B2A-A26C-23F427E31F7A}"/>
    <cellStyle name="Comma 2 14 2 5" xfId="27047" xr:uid="{9500715E-CC71-4CA8-B8BB-5E63360F7E30}"/>
    <cellStyle name="Comma 2 14 2 5 2" xfId="34656" xr:uid="{0593F889-660C-4863-93DF-6409A6234938}"/>
    <cellStyle name="Comma 2 14 2 6" xfId="28134" xr:uid="{B7BCEEF3-B466-474F-992C-497542D42CB2}"/>
    <cellStyle name="Comma 2 14 3" xfId="22697" xr:uid="{ECFCF2AB-5C61-4D1C-97B7-2B1304E16F23}"/>
    <cellStyle name="Comma 2 14 3 2" xfId="25959" xr:uid="{B29A1D91-74A5-41AC-A88A-8DA85B0E53A7}"/>
    <cellStyle name="Comma 2 14 3 2 2" xfId="33568" xr:uid="{88E51246-82C6-46B7-A1B8-B04BE130DF71}"/>
    <cellStyle name="Comma 2 14 3 3" xfId="30307" xr:uid="{A1D7286A-0BE9-424E-B98A-AD5F5901A791}"/>
    <cellStyle name="Comma 2 14 4" xfId="21610" xr:uid="{6E0B63DE-650D-40EB-B64A-223FCAA17F8C}"/>
    <cellStyle name="Comma 2 14 4 2" xfId="24872" xr:uid="{96961AE4-AE27-41E6-A0BF-F7E69455F2AA}"/>
    <cellStyle name="Comma 2 14 4 2 2" xfId="32481" xr:uid="{C2471BED-E516-4597-A444-BAB866EBEB9E}"/>
    <cellStyle name="Comma 2 14 4 3" xfId="29220" xr:uid="{87C0777B-7CA5-45FB-9EC8-A639F7F3D662}"/>
    <cellStyle name="Comma 2 14 5" xfId="23785" xr:uid="{4D80B579-BDCB-4D05-B609-1094A6A4AD8E}"/>
    <cellStyle name="Comma 2 14 5 2" xfId="31394" xr:uid="{BAB59187-15BE-4AFC-B265-505BF50DF1AC}"/>
    <cellStyle name="Comma 2 14 6" xfId="27046" xr:uid="{9702F058-AEFD-4F80-A5AF-36CAC96AD432}"/>
    <cellStyle name="Comma 2 14 6 2" xfId="34655" xr:uid="{A481A509-7269-475C-B4BB-372D9E204EAB}"/>
    <cellStyle name="Comma 2 14 7" xfId="28133" xr:uid="{040C0751-A42A-42FE-86A8-B2BC9DA463D3}"/>
    <cellStyle name="Comma 2 15" xfId="12924" xr:uid="{00000000-0005-0000-0000-000068320000}"/>
    <cellStyle name="Comma 2 15 2" xfId="12925" xr:uid="{00000000-0005-0000-0000-000069320000}"/>
    <cellStyle name="Comma 2 15 2 2" xfId="22700" xr:uid="{F4B08B1C-FF56-46CB-8489-D7D055BE6D27}"/>
    <cellStyle name="Comma 2 15 2 2 2" xfId="25962" xr:uid="{10141E7C-A791-451D-92F7-617B46091FE0}"/>
    <cellStyle name="Comma 2 15 2 2 2 2" xfId="33571" xr:uid="{113F0751-1E19-49A2-8933-2A68DD8F6873}"/>
    <cellStyle name="Comma 2 15 2 2 3" xfId="30310" xr:uid="{CA40BEA7-5E42-41EF-9ACC-E03F113A4091}"/>
    <cellStyle name="Comma 2 15 2 3" xfId="21613" xr:uid="{47CCE38D-C053-4A86-8C69-6AE4DDD131CE}"/>
    <cellStyle name="Comma 2 15 2 3 2" xfId="24875" xr:uid="{D5D82BCF-B17F-465A-9E16-9C2F42F1F03E}"/>
    <cellStyle name="Comma 2 15 2 3 2 2" xfId="32484" xr:uid="{CB12E3ED-7E10-4F0A-A7EA-3921DEB04AE4}"/>
    <cellStyle name="Comma 2 15 2 3 3" xfId="29223" xr:uid="{E1CA62B6-B1AC-4107-971B-0BED35FCB813}"/>
    <cellStyle name="Comma 2 15 2 4" xfId="23788" xr:uid="{A60AA85C-893D-4FD7-8811-195A5A003FB8}"/>
    <cellStyle name="Comma 2 15 2 4 2" xfId="31397" xr:uid="{A8336FE3-E622-4EEF-998C-25394003EA8E}"/>
    <cellStyle name="Comma 2 15 2 5" xfId="27049" xr:uid="{0C70A79B-81D5-4253-8F8C-06A858BE90C8}"/>
    <cellStyle name="Comma 2 15 2 5 2" xfId="34658" xr:uid="{7A0AAB3A-E871-4E20-B6AF-A503DB25256D}"/>
    <cellStyle name="Comma 2 15 2 6" xfId="28136" xr:uid="{FD43FEBC-C3BD-4A77-AA20-FEB5B5D5E2BF}"/>
    <cellStyle name="Comma 2 15 3" xfId="22699" xr:uid="{8D98B6A4-F00B-4712-BFA4-90DA6313233D}"/>
    <cellStyle name="Comma 2 15 3 2" xfId="25961" xr:uid="{D14A23DF-F928-4414-BDE3-B446EC3AFBD0}"/>
    <cellStyle name="Comma 2 15 3 2 2" xfId="33570" xr:uid="{CA68102B-7DA4-42CB-B9B9-AA09E36932AB}"/>
    <cellStyle name="Comma 2 15 3 3" xfId="30309" xr:uid="{9AFC1B84-5E35-42A3-B9C2-BE383A9E60FF}"/>
    <cellStyle name="Comma 2 15 4" xfId="21612" xr:uid="{E640D752-50DC-49A5-9459-0C4AA42F8629}"/>
    <cellStyle name="Comma 2 15 4 2" xfId="24874" xr:uid="{D1111ED0-257F-453E-BA67-FD20D4F22B90}"/>
    <cellStyle name="Comma 2 15 4 2 2" xfId="32483" xr:uid="{F9BDA525-B7A9-4D7A-9BB1-6AD1F73E4EB0}"/>
    <cellStyle name="Comma 2 15 4 3" xfId="29222" xr:uid="{9B439956-C28D-4DC2-9860-9AFF758CAFF0}"/>
    <cellStyle name="Comma 2 15 5" xfId="23787" xr:uid="{CFB97C8C-5822-405D-B702-840CCBA36E58}"/>
    <cellStyle name="Comma 2 15 5 2" xfId="31396" xr:uid="{3DE0C9D9-E16F-41E1-8469-63D424AD9B5C}"/>
    <cellStyle name="Comma 2 15 6" xfId="27048" xr:uid="{90987571-CAD0-4256-9C42-4F92FB1381A5}"/>
    <cellStyle name="Comma 2 15 6 2" xfId="34657" xr:uid="{668D98D9-729A-4AF7-8F7C-78560D9E71F3}"/>
    <cellStyle name="Comma 2 15 7" xfId="28135" xr:uid="{0D47F940-1DB2-4DC9-85FD-EFF30BDF1D5B}"/>
    <cellStyle name="Comma 2 16" xfId="12926" xr:uid="{00000000-0005-0000-0000-00006A320000}"/>
    <cellStyle name="Comma 2 16 2" xfId="22701" xr:uid="{286E9E54-97EB-428B-B3BC-7408D384F965}"/>
    <cellStyle name="Comma 2 16 2 2" xfId="25963" xr:uid="{17650D04-CD3C-4A81-B154-2008BF96B72A}"/>
    <cellStyle name="Comma 2 16 2 2 2" xfId="33572" xr:uid="{1D942E53-E840-40DE-910F-64E560C1257B}"/>
    <cellStyle name="Comma 2 16 2 3" xfId="30311" xr:uid="{0EF51C7B-5A73-4865-BBB7-334832571BCF}"/>
    <cellStyle name="Comma 2 16 3" xfId="21614" xr:uid="{D498CCA0-4CDA-4DA5-A240-F480EE1C17DB}"/>
    <cellStyle name="Comma 2 16 3 2" xfId="24876" xr:uid="{9021D389-87E0-4716-A36D-D5558C951291}"/>
    <cellStyle name="Comma 2 16 3 2 2" xfId="32485" xr:uid="{DBB3D331-CA5C-4C89-9340-DBF6CEB62227}"/>
    <cellStyle name="Comma 2 16 3 3" xfId="29224" xr:uid="{D114116E-2C2A-4838-963E-57F17B06A58E}"/>
    <cellStyle name="Comma 2 16 4" xfId="23789" xr:uid="{662C3A78-29E1-4171-A443-C1D98E63626B}"/>
    <cellStyle name="Comma 2 16 4 2" xfId="31398" xr:uid="{54F8B094-AD90-4BFE-BB29-B46CA3E4A1AF}"/>
    <cellStyle name="Comma 2 16 5" xfId="27050" xr:uid="{3068861D-757C-4D17-B761-26AAC8D20AEA}"/>
    <cellStyle name="Comma 2 16 5 2" xfId="34659" xr:uid="{70B3A635-0F47-4BEA-A279-72C043DB1FC9}"/>
    <cellStyle name="Comma 2 16 6" xfId="28137" xr:uid="{EFBE667A-3B48-47A5-A7F1-4A967F56F9DD}"/>
    <cellStyle name="Comma 2 17" xfId="12927" xr:uid="{00000000-0005-0000-0000-00006B320000}"/>
    <cellStyle name="Comma 2 17 2" xfId="12928" xr:uid="{00000000-0005-0000-0000-00006C320000}"/>
    <cellStyle name="Comma 2 17 2 2" xfId="22703" xr:uid="{87CAA07A-24B7-4BE4-B901-785AFB3FF9D9}"/>
    <cellStyle name="Comma 2 17 2 2 2" xfId="25965" xr:uid="{6196FE95-B075-48F5-B2F3-545E01D0B0E9}"/>
    <cellStyle name="Comma 2 17 2 2 2 2" xfId="33574" xr:uid="{D628B180-846E-4C0A-9C91-C4C141AFBDD5}"/>
    <cellStyle name="Comma 2 17 2 2 3" xfId="30313" xr:uid="{5054F761-1ADC-4C58-9A23-CEA06D8D370F}"/>
    <cellStyle name="Comma 2 17 2 3" xfId="21616" xr:uid="{3ABF71A6-B618-4869-B356-65F0CA552861}"/>
    <cellStyle name="Comma 2 17 2 3 2" xfId="24878" xr:uid="{CF28701F-7BFA-46B5-868B-F1D2BF7D625D}"/>
    <cellStyle name="Comma 2 17 2 3 2 2" xfId="32487" xr:uid="{5922F86F-23CD-4A69-A5CB-3E9AF1E1D9AD}"/>
    <cellStyle name="Comma 2 17 2 3 3" xfId="29226" xr:uid="{F7A04BE6-B779-4C92-88B0-1DE2514F2B6C}"/>
    <cellStyle name="Comma 2 17 2 4" xfId="23791" xr:uid="{EB78B07A-668B-4AF9-8A47-4089BB0658A1}"/>
    <cellStyle name="Comma 2 17 2 4 2" xfId="31400" xr:uid="{263C3AF4-9208-41D3-8BA3-2EACA616258F}"/>
    <cellStyle name="Comma 2 17 2 5" xfId="27052" xr:uid="{76915446-9DB8-42D9-9B64-2A23861F3609}"/>
    <cellStyle name="Comma 2 17 2 5 2" xfId="34661" xr:uid="{9AD997BA-581A-467E-85BF-20754C46A02E}"/>
    <cellStyle name="Comma 2 17 2 6" xfId="28139" xr:uid="{A49BCDD1-3370-4A3D-A490-8AED30A092CA}"/>
    <cellStyle name="Comma 2 17 3" xfId="22702" xr:uid="{BAD4E389-395E-4182-B98A-96B809F2B5A3}"/>
    <cellStyle name="Comma 2 17 3 2" xfId="25964" xr:uid="{DB103D8B-FC59-4BD9-9860-C71931997C8C}"/>
    <cellStyle name="Comma 2 17 3 2 2" xfId="33573" xr:uid="{898E42F1-A5E3-4A60-92E4-266727E66EAF}"/>
    <cellStyle name="Comma 2 17 3 3" xfId="30312" xr:uid="{703B41F8-6B7B-4143-B656-5C16F5C930B0}"/>
    <cellStyle name="Comma 2 17 4" xfId="21615" xr:uid="{563BB104-76A9-42ED-8157-11660D1AFB4A}"/>
    <cellStyle name="Comma 2 17 4 2" xfId="24877" xr:uid="{E05C9969-4809-4BD6-9440-DC44F2F1813B}"/>
    <cellStyle name="Comma 2 17 4 2 2" xfId="32486" xr:uid="{25C7ED12-7380-4430-89DD-47E87EF3D559}"/>
    <cellStyle name="Comma 2 17 4 3" xfId="29225" xr:uid="{2B8ABDB8-F70F-49F3-89DA-31733F15B8BD}"/>
    <cellStyle name="Comma 2 17 5" xfId="23790" xr:uid="{4ED83BFB-30CD-43C4-BCB2-8C3B215E0FE8}"/>
    <cellStyle name="Comma 2 17 5 2" xfId="31399" xr:uid="{9095D71F-8D43-4948-8B8F-C39151E6CA23}"/>
    <cellStyle name="Comma 2 17 6" xfId="27051" xr:uid="{4D1D41D4-E63E-4550-89A4-4FD7C899E521}"/>
    <cellStyle name="Comma 2 17 6 2" xfId="34660" xr:uid="{1D3964B7-5909-4BFF-921C-864B5CB75A46}"/>
    <cellStyle name="Comma 2 17 7" xfId="28138" xr:uid="{029F8B3A-6160-40B1-98AF-75097DDBFFE2}"/>
    <cellStyle name="Comma 2 18" xfId="12929" xr:uid="{00000000-0005-0000-0000-00006D320000}"/>
    <cellStyle name="Comma 2 18 2" xfId="12930" xr:uid="{00000000-0005-0000-0000-00006E320000}"/>
    <cellStyle name="Comma 2 18 2 2" xfId="22705" xr:uid="{6C46BEF8-15AF-49F1-A30C-2054E7AE1513}"/>
    <cellStyle name="Comma 2 18 2 2 2" xfId="25967" xr:uid="{690A08F2-E6B9-41DA-BE44-DEB06576884B}"/>
    <cellStyle name="Comma 2 18 2 2 2 2" xfId="33576" xr:uid="{2DCA6DA8-8010-4446-BB3E-9900317E4BD8}"/>
    <cellStyle name="Comma 2 18 2 2 3" xfId="30315" xr:uid="{663D0D5E-849D-43C4-B394-9E624456A121}"/>
    <cellStyle name="Comma 2 18 2 3" xfId="21618" xr:uid="{5AD91F91-CB73-4C7F-8431-0EEEAE2856C0}"/>
    <cellStyle name="Comma 2 18 2 3 2" xfId="24880" xr:uid="{40D3055B-AF7F-452F-BC64-B38037E1AE15}"/>
    <cellStyle name="Comma 2 18 2 3 2 2" xfId="32489" xr:uid="{BEF9B3D1-BD0E-4777-8F8A-AC6ABEAA8238}"/>
    <cellStyle name="Comma 2 18 2 3 3" xfId="29228" xr:uid="{9DB444BF-6EC4-43CA-80C4-E33E896343AD}"/>
    <cellStyle name="Comma 2 18 2 4" xfId="23793" xr:uid="{C48997CD-A567-44BC-B851-0F25A9B9BDB8}"/>
    <cellStyle name="Comma 2 18 2 4 2" xfId="31402" xr:uid="{4CF0D3EE-6332-4126-98D3-FE538F933F9F}"/>
    <cellStyle name="Comma 2 18 2 5" xfId="27054" xr:uid="{B663EF73-8393-4CC7-BC75-795178EA6519}"/>
    <cellStyle name="Comma 2 18 2 5 2" xfId="34663" xr:uid="{81E6A7E1-41C9-448D-AE8D-9848C2DB4DD6}"/>
    <cellStyle name="Comma 2 18 2 6" xfId="28141" xr:uid="{1DF682F2-0867-465A-A0C3-78FF01CB08F7}"/>
    <cellStyle name="Comma 2 18 3" xfId="22704" xr:uid="{C7A01BFC-3057-444D-9A3E-CB3C8CA87A22}"/>
    <cellStyle name="Comma 2 18 3 2" xfId="25966" xr:uid="{49A3E7F7-A223-441A-8B0B-D987169E8CA2}"/>
    <cellStyle name="Comma 2 18 3 2 2" xfId="33575" xr:uid="{386197C5-AE9F-497E-9616-E97F1A724FD0}"/>
    <cellStyle name="Comma 2 18 3 3" xfId="30314" xr:uid="{78ABF973-BB3C-4971-8C3A-BF727F288B28}"/>
    <cellStyle name="Comma 2 18 4" xfId="21617" xr:uid="{F365DEA6-0D3D-438E-B64E-70C681D30EE2}"/>
    <cellStyle name="Comma 2 18 4 2" xfId="24879" xr:uid="{B5B07A59-A233-48D0-8691-8EC9100EC630}"/>
    <cellStyle name="Comma 2 18 4 2 2" xfId="32488" xr:uid="{865C65FA-98A9-4C2D-835D-AF334375C9C7}"/>
    <cellStyle name="Comma 2 18 4 3" xfId="29227" xr:uid="{FDF0F66B-6093-41FC-A8F1-51800647A02A}"/>
    <cellStyle name="Comma 2 18 5" xfId="23792" xr:uid="{F8CF7A7A-9DFE-43CE-84F5-FA15271CFBA9}"/>
    <cellStyle name="Comma 2 18 5 2" xfId="31401" xr:uid="{C59C4EB0-8F02-4493-AB12-045D1C8AB182}"/>
    <cellStyle name="Comma 2 18 6" xfId="27053" xr:uid="{1C0D75E7-D08F-4CD2-84FF-EF52B733623C}"/>
    <cellStyle name="Comma 2 18 6 2" xfId="34662" xr:uid="{FFB5A3E6-12BA-489E-B143-A71384D54AA3}"/>
    <cellStyle name="Comma 2 18 7" xfId="28140" xr:uid="{ECEE58F3-297B-4E5B-A44E-852F80D06801}"/>
    <cellStyle name="Comma 2 19" xfId="12931" xr:uid="{00000000-0005-0000-0000-00006F320000}"/>
    <cellStyle name="Comma 2 19 2" xfId="12932" xr:uid="{00000000-0005-0000-0000-000070320000}"/>
    <cellStyle name="Comma 2 19 2 2" xfId="22707" xr:uid="{D9A5A9FA-A6D1-40D9-933E-BC115F9A3B34}"/>
    <cellStyle name="Comma 2 19 2 2 2" xfId="25969" xr:uid="{BEE849E5-ABA5-4F06-B1F1-06ADF59800AE}"/>
    <cellStyle name="Comma 2 19 2 2 2 2" xfId="33578" xr:uid="{B3D52F45-9E93-4570-8D61-FDA3AD004CE1}"/>
    <cellStyle name="Comma 2 19 2 2 3" xfId="30317" xr:uid="{6104EB2C-A346-47F5-B44E-FFBB144ACD31}"/>
    <cellStyle name="Comma 2 19 2 3" xfId="21620" xr:uid="{CF2380E7-1DBA-459E-9D8C-7514FE135E1F}"/>
    <cellStyle name="Comma 2 19 2 3 2" xfId="24882" xr:uid="{DC5EE830-671A-460B-913C-DBCAD9DB075F}"/>
    <cellStyle name="Comma 2 19 2 3 2 2" xfId="32491" xr:uid="{45A04631-2112-4129-84F6-FA68BEE4A44A}"/>
    <cellStyle name="Comma 2 19 2 3 3" xfId="29230" xr:uid="{92ABC170-4509-4170-90C2-45A8B0179987}"/>
    <cellStyle name="Comma 2 19 2 4" xfId="23795" xr:uid="{0DE4A244-AD6C-4CFC-AC9F-F665D5F6141D}"/>
    <cellStyle name="Comma 2 19 2 4 2" xfId="31404" xr:uid="{7FF4E28F-7C95-41CE-826D-15186611435C}"/>
    <cellStyle name="Comma 2 19 2 5" xfId="27056" xr:uid="{805FC88E-2E44-4DD2-84C4-C1C92426B962}"/>
    <cellStyle name="Comma 2 19 2 5 2" xfId="34665" xr:uid="{98F9DAD7-58F6-4874-9FEE-767CA07166C0}"/>
    <cellStyle name="Comma 2 19 2 6" xfId="28143" xr:uid="{5D4C07BB-01FB-4599-A0DD-D67D3E742A9D}"/>
    <cellStyle name="Comma 2 19 3" xfId="22706" xr:uid="{7F44D374-F002-4C40-9F4E-7212C5D1CFCF}"/>
    <cellStyle name="Comma 2 19 3 2" xfId="25968" xr:uid="{3B95F6D1-CB50-4812-BC8B-1A9CC5F31524}"/>
    <cellStyle name="Comma 2 19 3 2 2" xfId="33577" xr:uid="{5B65BB2C-571C-4473-A267-138CC1BF7E77}"/>
    <cellStyle name="Comma 2 19 3 3" xfId="30316" xr:uid="{BA857908-C5C0-4EB4-BCA2-24CB36E7FEEF}"/>
    <cellStyle name="Comma 2 19 4" xfId="21619" xr:uid="{BB85DBE8-10C7-48E2-9936-D67E686C7DC8}"/>
    <cellStyle name="Comma 2 19 4 2" xfId="24881" xr:uid="{BF1FB11D-323E-4EAB-ADE6-952D685663A5}"/>
    <cellStyle name="Comma 2 19 4 2 2" xfId="32490" xr:uid="{8B3F7AB1-F058-4D3D-A877-495DA02711C4}"/>
    <cellStyle name="Comma 2 19 4 3" xfId="29229" xr:uid="{AFF77C44-66DD-4489-8841-9625CCA30C1C}"/>
    <cellStyle name="Comma 2 19 5" xfId="23794" xr:uid="{AF0CF05D-E98A-44ED-8A23-7A3E2ABA6EB1}"/>
    <cellStyle name="Comma 2 19 5 2" xfId="31403" xr:uid="{0A0E62ED-C3C8-4075-8F85-C807BB49C994}"/>
    <cellStyle name="Comma 2 19 6" xfId="27055" xr:uid="{99A050EA-6772-4FEA-A02C-C742F4AB111D}"/>
    <cellStyle name="Comma 2 19 6 2" xfId="34664" xr:uid="{9C910ACF-CB48-411D-B41E-0CA4090E3C4C}"/>
    <cellStyle name="Comma 2 19 7" xfId="28142" xr:uid="{27110EFF-1BC8-41B9-8721-47096F04B162}"/>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1" xr:uid="{900CA49C-75A0-45D1-A890-36CFBDCE5FC3}"/>
    <cellStyle name="Comma 2 2 10 3 2 2" xfId="33580" xr:uid="{E36DA2A7-316E-48C7-B078-94244DE65A29}"/>
    <cellStyle name="Comma 2 2 10 3 3" xfId="30319" xr:uid="{6AF52366-3558-41F4-B0CF-97F2F46D73C0}"/>
    <cellStyle name="Comma 2 2 10 4" xfId="21622" xr:uid="{5D190DD9-3FAF-4511-BD88-F7FC9BEF6BB9}"/>
    <cellStyle name="Comma 2 2 10 4 2" xfId="24884" xr:uid="{CE1034D6-55EC-4D67-AAB7-4564BE819755}"/>
    <cellStyle name="Comma 2 2 10 4 2 2" xfId="32493" xr:uid="{0A772F8E-8483-4FEF-9F7F-623A7215C980}"/>
    <cellStyle name="Comma 2 2 10 4 3" xfId="29232" xr:uid="{42822E38-D6A9-4CD9-95A7-DC1FF1EEE03F}"/>
    <cellStyle name="Comma 2 2 10 5" xfId="23797" xr:uid="{149A7DC3-F709-4CD1-A16C-3B18C1CCA5D3}"/>
    <cellStyle name="Comma 2 2 10 5 2" xfId="31406" xr:uid="{FD25431F-AFCE-42A5-B54F-563146F8E7DA}"/>
    <cellStyle name="Comma 2 2 10 6" xfId="27058" xr:uid="{357393F7-0666-4D9B-9CD4-11CF46957E9B}"/>
    <cellStyle name="Comma 2 2 10 6 2" xfId="34667" xr:uid="{F1C685D0-C9D6-459B-A119-8B878446C62C}"/>
    <cellStyle name="Comma 2 2 10 7" xfId="28145" xr:uid="{7B1E8B8A-0954-4C8F-A64E-FD5CDC877E38}"/>
    <cellStyle name="Comma 2 2 11" xfId="12936" xr:uid="{00000000-0005-0000-0000-000074320000}"/>
    <cellStyle name="Comma 2 2 11 2" xfId="22710" xr:uid="{D977CBCA-0700-40E1-9D18-0B4F08C65881}"/>
    <cellStyle name="Comma 2 2 11 2 2" xfId="25972" xr:uid="{44E98A6B-33E2-4365-84E6-4242DA730639}"/>
    <cellStyle name="Comma 2 2 11 2 2 2" xfId="33581" xr:uid="{4D088251-1D1A-4851-8F01-0D475FD10546}"/>
    <cellStyle name="Comma 2 2 11 2 3" xfId="30320" xr:uid="{22C8AED1-B5ED-4AF9-9EBD-ECF0C5CFC74A}"/>
    <cellStyle name="Comma 2 2 11 3" xfId="21623" xr:uid="{4968CFD0-0134-4EF5-A08C-75311A0AB2EE}"/>
    <cellStyle name="Comma 2 2 11 3 2" xfId="24885" xr:uid="{96286AF3-A3ED-41C6-93A0-9FDEEEC6F6A4}"/>
    <cellStyle name="Comma 2 2 11 3 2 2" xfId="32494" xr:uid="{C25A64ED-B37A-42DF-B8D6-CEA1A027F174}"/>
    <cellStyle name="Comma 2 2 11 3 3" xfId="29233" xr:uid="{6BC06ED5-7768-4233-B6B0-02647C0113FB}"/>
    <cellStyle name="Comma 2 2 11 4" xfId="23798" xr:uid="{E52D5F99-58E1-48DE-9FC1-771C6907189F}"/>
    <cellStyle name="Comma 2 2 11 4 2" xfId="31407" xr:uid="{E24173A1-4C4B-4043-823D-844CD5917B7E}"/>
    <cellStyle name="Comma 2 2 11 5" xfId="27059" xr:uid="{946003DB-A7E5-48F6-933B-82008A78B47B}"/>
    <cellStyle name="Comma 2 2 11 5 2" xfId="34668" xr:uid="{23CC64ED-EA26-4EDA-9AA2-EAA9AD9C8894}"/>
    <cellStyle name="Comma 2 2 11 6" xfId="28146" xr:uid="{1970D498-C747-4F02-9C5F-EF843857F975}"/>
    <cellStyle name="Comma 2 2 12" xfId="12937" xr:uid="{00000000-0005-0000-0000-000075320000}"/>
    <cellStyle name="Comma 2 2 13" xfId="12938" xr:uid="{00000000-0005-0000-0000-000076320000}"/>
    <cellStyle name="Comma 2 2 13 2" xfId="22711" xr:uid="{EA72B846-934F-457B-B6F5-A3723B399CDE}"/>
    <cellStyle name="Comma 2 2 13 2 2" xfId="25973" xr:uid="{BD5CF85A-2BD6-460D-8067-663347693515}"/>
    <cellStyle name="Comma 2 2 13 2 2 2" xfId="33582" xr:uid="{C7A66D9D-3071-40D0-997D-6B1C30485B97}"/>
    <cellStyle name="Comma 2 2 13 2 3" xfId="30321" xr:uid="{A6D683D6-A9B4-4E1E-A012-F647CEF43C78}"/>
    <cellStyle name="Comma 2 2 13 3" xfId="21624" xr:uid="{E9C4BCA0-C231-44C2-A85F-FA8E49E03833}"/>
    <cellStyle name="Comma 2 2 13 3 2" xfId="24886" xr:uid="{D93DAA3F-0223-4C8F-AA9B-4F317D860D6E}"/>
    <cellStyle name="Comma 2 2 13 3 2 2" xfId="32495" xr:uid="{1EEC7DE1-E950-465D-A991-FDA8347C1FC5}"/>
    <cellStyle name="Comma 2 2 13 3 3" xfId="29234" xr:uid="{B6D39BC9-F51D-4A77-806A-197BA6F72B83}"/>
    <cellStyle name="Comma 2 2 13 4" xfId="23799" xr:uid="{9DB1E0BC-B2DA-4D4B-86AB-BECB806052B0}"/>
    <cellStyle name="Comma 2 2 13 4 2" xfId="31408" xr:uid="{4E2C06BC-B147-4838-982F-4A45CABE2F52}"/>
    <cellStyle name="Comma 2 2 13 5" xfId="27060" xr:uid="{EB584C57-0051-46CD-BC13-D078FDC63867}"/>
    <cellStyle name="Comma 2 2 13 5 2" xfId="34669" xr:uid="{11DD8850-7B04-478C-B56A-7395A545AE3E}"/>
    <cellStyle name="Comma 2 2 13 6" xfId="28147" xr:uid="{A0804466-EF03-497A-9855-B2B59313D22B}"/>
    <cellStyle name="Comma 2 2 14" xfId="12939" xr:uid="{00000000-0005-0000-0000-000077320000}"/>
    <cellStyle name="Comma 2 2 14 2" xfId="22712" xr:uid="{B9EBDD5C-E774-492C-9892-07553AC1E34E}"/>
    <cellStyle name="Comma 2 2 14 2 2" xfId="25974" xr:uid="{8BCDE35F-ED06-496F-B770-EF3286263C18}"/>
    <cellStyle name="Comma 2 2 14 2 2 2" xfId="33583" xr:uid="{DD61A99F-498F-4D72-A95F-0E0EC3670842}"/>
    <cellStyle name="Comma 2 2 14 2 3" xfId="30322" xr:uid="{D4760BCB-684B-416A-9BA4-AA55CB840937}"/>
    <cellStyle name="Comma 2 2 14 3" xfId="21625" xr:uid="{F1E39F15-86AC-4E2D-8F33-48EE2CB5E626}"/>
    <cellStyle name="Comma 2 2 14 3 2" xfId="24887" xr:uid="{9DBA84D3-A773-4309-A8BC-6DE5DB9E6678}"/>
    <cellStyle name="Comma 2 2 14 3 2 2" xfId="32496" xr:uid="{DB57B27D-B9BB-4EF9-BC67-6114C75819FF}"/>
    <cellStyle name="Comma 2 2 14 3 3" xfId="29235" xr:uid="{28EDE505-8875-4E40-A732-C1A5A14AC49C}"/>
    <cellStyle name="Comma 2 2 14 4" xfId="23800" xr:uid="{93CB8864-7121-41F6-8337-8FAFD2E80409}"/>
    <cellStyle name="Comma 2 2 14 4 2" xfId="31409" xr:uid="{9B7BEFC4-F51B-40EF-B526-94814D104243}"/>
    <cellStyle name="Comma 2 2 14 5" xfId="27061" xr:uid="{C37BC2D4-BE0B-4659-AF2A-F6FB97A15983}"/>
    <cellStyle name="Comma 2 2 14 5 2" xfId="34670" xr:uid="{30C84F5D-3FB8-4300-B148-1AD976A1C80D}"/>
    <cellStyle name="Comma 2 2 14 6" xfId="28148" xr:uid="{94065D26-0366-44A7-AE4C-14464A3A6DF6}"/>
    <cellStyle name="Comma 2 2 15" xfId="21486" xr:uid="{00000000-0005-0000-0000-000078320000}"/>
    <cellStyle name="Comma 2 2 16" xfId="22708" xr:uid="{7393D408-6F37-491F-89F8-46ACB5013BDE}"/>
    <cellStyle name="Comma 2 2 16 2" xfId="25970" xr:uid="{1C32F089-8E7F-4DFF-A4E6-D471C66C10DF}"/>
    <cellStyle name="Comma 2 2 16 2 2" xfId="33579" xr:uid="{67C00EAB-A269-498B-B10D-553827C5EB48}"/>
    <cellStyle name="Comma 2 2 16 3" xfId="30318" xr:uid="{C82B7523-42E7-46BC-9774-1BEEE37D8616}"/>
    <cellStyle name="Comma 2 2 17" xfId="21621" xr:uid="{2455C713-D06A-410B-93A2-7B65944DED16}"/>
    <cellStyle name="Comma 2 2 17 2" xfId="24883" xr:uid="{9EE46C97-A4B2-448C-85EC-53C6D69A7129}"/>
    <cellStyle name="Comma 2 2 17 2 2" xfId="32492" xr:uid="{82953024-A837-4AF0-858F-1339C9A71F4B}"/>
    <cellStyle name="Comma 2 2 17 3" xfId="29231" xr:uid="{4C34C870-2F43-411C-A099-ED2CA9871DA4}"/>
    <cellStyle name="Comma 2 2 18" xfId="23796" xr:uid="{2BB71D8A-C33E-49BD-8A85-0A39ED9D8B62}"/>
    <cellStyle name="Comma 2 2 18 2" xfId="31405" xr:uid="{E57CD6D9-D7C9-439C-A52D-6B6249AAE081}"/>
    <cellStyle name="Comma 2 2 19" xfId="27057" xr:uid="{D25AF368-F8FB-402E-B3C7-4461AD21F720}"/>
    <cellStyle name="Comma 2 2 19 2" xfId="34666" xr:uid="{F9A616B1-CC4F-4DC2-BF96-62298B25FE65}"/>
    <cellStyle name="Comma 2 2 2" xfId="12940" xr:uid="{00000000-0005-0000-0000-000079320000}"/>
    <cellStyle name="Comma 2 2 2 10" xfId="12941" xr:uid="{00000000-0005-0000-0000-00007A320000}"/>
    <cellStyle name="Comma 2 2 2 10 2" xfId="22714" xr:uid="{B8AF978B-4AA1-4A38-8AA6-8355835FDCBF}"/>
    <cellStyle name="Comma 2 2 2 10 2 2" xfId="25976" xr:uid="{C79B6633-4369-4CCE-8C28-F7583644D190}"/>
    <cellStyle name="Comma 2 2 2 10 2 2 2" xfId="33585" xr:uid="{1F5A89AE-33FD-4523-B4B4-32D121D361CA}"/>
    <cellStyle name="Comma 2 2 2 10 2 3" xfId="30324" xr:uid="{FBEF57FE-DF90-419D-8A34-2A6F02C7D183}"/>
    <cellStyle name="Comma 2 2 2 10 3" xfId="21627" xr:uid="{17BB68A7-FC50-4219-8B02-11D931216633}"/>
    <cellStyle name="Comma 2 2 2 10 3 2" xfId="24889" xr:uid="{19FCA017-2C3E-433C-B690-5B53CA0D7FCD}"/>
    <cellStyle name="Comma 2 2 2 10 3 2 2" xfId="32498" xr:uid="{0A2E2A3F-0B85-48BE-9960-D43C6B99F8E6}"/>
    <cellStyle name="Comma 2 2 2 10 3 3" xfId="29237" xr:uid="{FEEF08B4-94BA-4913-9D80-C9ACC849F99E}"/>
    <cellStyle name="Comma 2 2 2 10 4" xfId="23802" xr:uid="{D8FAD24A-1F2B-46FB-986B-635A90551C35}"/>
    <cellStyle name="Comma 2 2 2 10 4 2" xfId="31411" xr:uid="{177D044D-54AF-420D-B525-DAE95DC584FD}"/>
    <cellStyle name="Comma 2 2 2 10 5" xfId="27063" xr:uid="{64BBD018-A1EE-48B3-8D36-CC2393EF55D0}"/>
    <cellStyle name="Comma 2 2 2 10 5 2" xfId="34672" xr:uid="{2D0A5282-64DD-4D50-99BE-124F771B6B36}"/>
    <cellStyle name="Comma 2 2 2 10 6" xfId="28150" xr:uid="{EB50B5C9-6D5D-4CCD-8B14-25C060210855}"/>
    <cellStyle name="Comma 2 2 2 11" xfId="12942" xr:uid="{00000000-0005-0000-0000-00007B320000}"/>
    <cellStyle name="Comma 2 2 2 11 2" xfId="22715" xr:uid="{26EC2059-2965-49F6-A478-64C3C7C8FA7C}"/>
    <cellStyle name="Comma 2 2 2 11 2 2" xfId="25977" xr:uid="{7D10F071-163C-4CDC-87EC-55AD204D1E2E}"/>
    <cellStyle name="Comma 2 2 2 11 2 2 2" xfId="33586" xr:uid="{0EB441BF-2C0A-4FE2-A3B3-07C252EF0C35}"/>
    <cellStyle name="Comma 2 2 2 11 2 3" xfId="30325" xr:uid="{D0724DF5-1A70-41F2-82F9-9FEDB2881EFB}"/>
    <cellStyle name="Comma 2 2 2 11 3" xfId="21628" xr:uid="{AB1CFDD9-D03F-4503-AD9A-D1ACB1356E05}"/>
    <cellStyle name="Comma 2 2 2 11 3 2" xfId="24890" xr:uid="{07269845-E511-42B0-8DA0-7E42DBC95467}"/>
    <cellStyle name="Comma 2 2 2 11 3 2 2" xfId="32499" xr:uid="{010B792E-A11F-45CD-90FB-502E6BEE7F09}"/>
    <cellStyle name="Comma 2 2 2 11 3 3" xfId="29238" xr:uid="{A0650214-620D-4E69-806A-ED1390C82F58}"/>
    <cellStyle name="Comma 2 2 2 11 4" xfId="23803" xr:uid="{544A0793-58BA-43AE-A7FE-ADD5F31EA1FC}"/>
    <cellStyle name="Comma 2 2 2 11 4 2" xfId="31412" xr:uid="{1F1E5AB4-560F-4579-945E-7BA2A8339F57}"/>
    <cellStyle name="Comma 2 2 2 11 5" xfId="27064" xr:uid="{B2620AC5-9EEA-41EF-870D-D4F007BD5088}"/>
    <cellStyle name="Comma 2 2 2 11 5 2" xfId="34673" xr:uid="{DA927A62-50B4-416F-A3C2-DFD80C5ACE26}"/>
    <cellStyle name="Comma 2 2 2 11 6" xfId="28151" xr:uid="{ED6A7861-1490-4EED-B58D-6ACEE2EFE6CB}"/>
    <cellStyle name="Comma 2 2 2 12" xfId="22713" xr:uid="{3BEE6208-DD95-4869-AD8D-98800220EABA}"/>
    <cellStyle name="Comma 2 2 2 12 2" xfId="25975" xr:uid="{14174118-72E2-47EB-9385-163BDD7207D3}"/>
    <cellStyle name="Comma 2 2 2 12 2 2" xfId="33584" xr:uid="{4173425A-76A1-494C-B340-351ADCA3B339}"/>
    <cellStyle name="Comma 2 2 2 12 3" xfId="30323" xr:uid="{54049E34-3FAC-4DE0-90A4-49C150A83129}"/>
    <cellStyle name="Comma 2 2 2 13" xfId="21626" xr:uid="{51B078E0-3646-4EBD-9744-60D547CB494E}"/>
    <cellStyle name="Comma 2 2 2 13 2" xfId="24888" xr:uid="{2FA9D06A-C36E-442D-B371-E4BD36D13472}"/>
    <cellStyle name="Comma 2 2 2 13 2 2" xfId="32497" xr:uid="{903BEF20-F46A-49FE-8C72-2F72687E700A}"/>
    <cellStyle name="Comma 2 2 2 13 3" xfId="29236" xr:uid="{4FD98BEC-6FF8-43B9-8BFC-D22F344DF324}"/>
    <cellStyle name="Comma 2 2 2 14" xfId="23801" xr:uid="{B8D8B0A6-3709-4CF0-B8F9-DB1126C65BAF}"/>
    <cellStyle name="Comma 2 2 2 14 2" xfId="31410" xr:uid="{2156194C-BEE9-4CA0-99FF-EFA9A79F83E5}"/>
    <cellStyle name="Comma 2 2 2 15" xfId="27062" xr:uid="{DF7F2D2F-2C95-4F08-AA1D-413AB2E83DC6}"/>
    <cellStyle name="Comma 2 2 2 15 2" xfId="34671" xr:uid="{EA88A9E3-BD24-49EF-845D-46877DC9DD9D}"/>
    <cellStyle name="Comma 2 2 2 16" xfId="28149" xr:uid="{60CB6883-8EE4-45A9-94BB-BE67A62CEC52}"/>
    <cellStyle name="Comma 2 2 2 2" xfId="12943" xr:uid="{00000000-0005-0000-0000-00007C320000}"/>
    <cellStyle name="Comma 2 2 2 2 10" xfId="22716" xr:uid="{4CC1D7C0-A958-444C-83F5-E8F2EE92ED03}"/>
    <cellStyle name="Comma 2 2 2 2 10 2" xfId="25978" xr:uid="{B66BC542-878B-47AA-B0FE-D0CB4C61644A}"/>
    <cellStyle name="Comma 2 2 2 2 10 2 2" xfId="33587" xr:uid="{DCBE82D8-EF2F-4D8E-9324-FF8BCA5F312C}"/>
    <cellStyle name="Comma 2 2 2 2 10 3" xfId="30326" xr:uid="{B8A2C19C-494D-4EFF-90FC-6CD26CF4AE97}"/>
    <cellStyle name="Comma 2 2 2 2 11" xfId="21629" xr:uid="{E1286A6A-8B74-48C0-8E9F-B38DB9FBBB7A}"/>
    <cellStyle name="Comma 2 2 2 2 11 2" xfId="24891" xr:uid="{9F451242-B33B-4ADB-A4E9-55C7978C6A72}"/>
    <cellStyle name="Comma 2 2 2 2 11 2 2" xfId="32500" xr:uid="{707A6CB5-4653-4B5E-BC3A-EB0529CE04ED}"/>
    <cellStyle name="Comma 2 2 2 2 11 3" xfId="29239" xr:uid="{3A77E73E-1AD6-4906-B1B5-749249B39018}"/>
    <cellStyle name="Comma 2 2 2 2 12" xfId="23804" xr:uid="{1EB7437A-F8DD-46DF-95EB-77B83F8ACC8F}"/>
    <cellStyle name="Comma 2 2 2 2 12 2" xfId="31413" xr:uid="{207257CB-7DEE-4744-B530-E83D8B574A8B}"/>
    <cellStyle name="Comma 2 2 2 2 13" xfId="27065" xr:uid="{5D01BEE9-92D0-4998-990C-9FC85A3113DC}"/>
    <cellStyle name="Comma 2 2 2 2 13 2" xfId="34674" xr:uid="{7CE245AF-7085-4464-9A3A-445FA93D1B1D}"/>
    <cellStyle name="Comma 2 2 2 2 14" xfId="28152" xr:uid="{264AD63F-5613-4D56-9428-3908CCAAFD1B}"/>
    <cellStyle name="Comma 2 2 2 2 2" xfId="12944" xr:uid="{00000000-0005-0000-0000-00007D320000}"/>
    <cellStyle name="Comma 2 2 2 2 2 10" xfId="21630" xr:uid="{DC76342D-168C-473A-A804-990DBD77779D}"/>
    <cellStyle name="Comma 2 2 2 2 2 10 2" xfId="24892" xr:uid="{71ADDFF7-4277-484C-80CE-196367465ABB}"/>
    <cellStyle name="Comma 2 2 2 2 2 10 2 2" xfId="32501" xr:uid="{6F6990AF-14BC-4D39-895E-B256BFE96146}"/>
    <cellStyle name="Comma 2 2 2 2 2 10 3" xfId="29240" xr:uid="{524C9011-9FB4-415E-A79B-4C1DC7AC4C94}"/>
    <cellStyle name="Comma 2 2 2 2 2 11" xfId="23805" xr:uid="{001C3D35-C5E8-4AA8-80FD-CA4AE63B44E0}"/>
    <cellStyle name="Comma 2 2 2 2 2 11 2" xfId="31414" xr:uid="{B0657387-0296-43F8-B619-23D38167C215}"/>
    <cellStyle name="Comma 2 2 2 2 2 12" xfId="27066" xr:uid="{627693D1-8FB8-403D-80F4-3B91F3DEA285}"/>
    <cellStyle name="Comma 2 2 2 2 2 12 2" xfId="34675" xr:uid="{D138199D-BF6C-4AAC-BFE6-7781DBE90769}"/>
    <cellStyle name="Comma 2 2 2 2 2 13" xfId="28153" xr:uid="{FAA86932-C1A2-4736-9F8C-EBE0EE1E4498}"/>
    <cellStyle name="Comma 2 2 2 2 2 2" xfId="12945" xr:uid="{00000000-0005-0000-0000-00007E320000}"/>
    <cellStyle name="Comma 2 2 2 2 2 2 10" xfId="27067" xr:uid="{12CDC4B2-2CC5-461A-9DF1-AE124EA287CF}"/>
    <cellStyle name="Comma 2 2 2 2 2 2 10 2" xfId="34676" xr:uid="{E55670B6-927C-4264-8CCC-92197F638FAD}"/>
    <cellStyle name="Comma 2 2 2 2 2 2 11" xfId="28154" xr:uid="{4D3B0FF3-7CE3-410F-B2B0-F7DCBDFA014B}"/>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3" xr:uid="{4E29B333-A34F-43FE-811B-ECAABAF98E97}"/>
    <cellStyle name="Comma 2 2 2 2 2 2 2 2 2 2 2 2" xfId="33592" xr:uid="{360E23D1-FF67-42DD-A374-466B30CCF9D6}"/>
    <cellStyle name="Comma 2 2 2 2 2 2 2 2 2 2 3" xfId="30331" xr:uid="{FE48A495-138A-4C14-AAAA-09208D91C872}"/>
    <cellStyle name="Comma 2 2 2 2 2 2 2 2 2 3" xfId="21634" xr:uid="{D3567E81-A5AF-42B4-889D-F02A6399C11B}"/>
    <cellStyle name="Comma 2 2 2 2 2 2 2 2 2 3 2" xfId="24896" xr:uid="{98E5FEB4-9E1A-40AD-B06B-932025C3E50D}"/>
    <cellStyle name="Comma 2 2 2 2 2 2 2 2 2 3 2 2" xfId="32505" xr:uid="{1E07F5C1-E3D8-4F30-9DD9-C16E2A724E82}"/>
    <cellStyle name="Comma 2 2 2 2 2 2 2 2 2 3 3" xfId="29244" xr:uid="{081CFA44-F027-4DD8-8441-D880CD1BDDAC}"/>
    <cellStyle name="Comma 2 2 2 2 2 2 2 2 2 4" xfId="23809" xr:uid="{6E8E05B7-CDB9-4056-BF4C-124C10752E73}"/>
    <cellStyle name="Comma 2 2 2 2 2 2 2 2 2 4 2" xfId="31418" xr:uid="{A3783473-DC8F-4683-9B60-CDE4CCA15381}"/>
    <cellStyle name="Comma 2 2 2 2 2 2 2 2 2 5" xfId="27070" xr:uid="{68A60C11-30B3-4E1D-850C-378234B0F9D2}"/>
    <cellStyle name="Comma 2 2 2 2 2 2 2 2 2 5 2" xfId="34679" xr:uid="{40CCD3D7-4F0A-4CA6-AED0-A9DDE19C0041}"/>
    <cellStyle name="Comma 2 2 2 2 2 2 2 2 2 6" xfId="28157" xr:uid="{8F26278A-D52F-4D0E-8062-CB744580DF47}"/>
    <cellStyle name="Comma 2 2 2 2 2 2 2 2 3" xfId="12949" xr:uid="{00000000-0005-0000-0000-000082320000}"/>
    <cellStyle name="Comma 2 2 2 2 2 2 2 2 3 2" xfId="22722" xr:uid="{20BBB895-835F-430F-8138-F82ED73B5903}"/>
    <cellStyle name="Comma 2 2 2 2 2 2 2 2 3 2 2" xfId="25984" xr:uid="{2258C3F2-C6EA-4983-BBA9-0927447BB2FA}"/>
    <cellStyle name="Comma 2 2 2 2 2 2 2 2 3 2 2 2" xfId="33593" xr:uid="{7882D067-6029-495D-B256-6D111116384A}"/>
    <cellStyle name="Comma 2 2 2 2 2 2 2 2 3 2 3" xfId="30332" xr:uid="{002F1AA1-11F7-4168-A1D1-9F7225F9E1C2}"/>
    <cellStyle name="Comma 2 2 2 2 2 2 2 2 3 3" xfId="21635" xr:uid="{067D432C-0C91-4187-A38C-2199A7433FC0}"/>
    <cellStyle name="Comma 2 2 2 2 2 2 2 2 3 3 2" xfId="24897" xr:uid="{AF7A9D50-C97D-49C2-BFD3-3434DFC576C1}"/>
    <cellStyle name="Comma 2 2 2 2 2 2 2 2 3 3 2 2" xfId="32506" xr:uid="{329A5EEC-62AF-41D9-8257-6DD2A919860B}"/>
    <cellStyle name="Comma 2 2 2 2 2 2 2 2 3 3 3" xfId="29245" xr:uid="{9B508468-E720-4DE0-8AB3-EE08C9F9BDE9}"/>
    <cellStyle name="Comma 2 2 2 2 2 2 2 2 3 4" xfId="23810" xr:uid="{F36345B6-72AA-444E-99F9-7976B27D7052}"/>
    <cellStyle name="Comma 2 2 2 2 2 2 2 2 3 4 2" xfId="31419" xr:uid="{F2934174-47BC-4215-A5C2-632FD012B373}"/>
    <cellStyle name="Comma 2 2 2 2 2 2 2 2 3 5" xfId="27071" xr:uid="{A64A91F9-7AB5-45F0-8103-BCA4D426641B}"/>
    <cellStyle name="Comma 2 2 2 2 2 2 2 2 3 5 2" xfId="34680" xr:uid="{DBEF1A1A-511B-4F76-9976-5343D8ADCF7A}"/>
    <cellStyle name="Comma 2 2 2 2 2 2 2 2 3 6" xfId="28158" xr:uid="{4EA3E693-B1B2-4673-AA4A-23DF7DEC94A1}"/>
    <cellStyle name="Comma 2 2 2 2 2 2 2 2 4" xfId="22720" xr:uid="{1596F4F8-0FC5-4761-BA00-FEBADAF0A64D}"/>
    <cellStyle name="Comma 2 2 2 2 2 2 2 2 4 2" xfId="25982" xr:uid="{82B0AC43-4825-41A0-83A5-3A3D1B27B85B}"/>
    <cellStyle name="Comma 2 2 2 2 2 2 2 2 4 2 2" xfId="33591" xr:uid="{2E7C512C-0EEF-4B18-9C17-6967079C101A}"/>
    <cellStyle name="Comma 2 2 2 2 2 2 2 2 4 3" xfId="30330" xr:uid="{8F65511D-38C0-42A9-8F1C-4FB7CD9A64D8}"/>
    <cellStyle name="Comma 2 2 2 2 2 2 2 2 5" xfId="21633" xr:uid="{2329B0CE-6DAB-40B5-99E8-DAA7214115A7}"/>
    <cellStyle name="Comma 2 2 2 2 2 2 2 2 5 2" xfId="24895" xr:uid="{0D9B8C98-0CB7-473E-91D4-6226D45AB3CD}"/>
    <cellStyle name="Comma 2 2 2 2 2 2 2 2 5 2 2" xfId="32504" xr:uid="{6F1F8662-4145-44A4-AB63-67E097AF773E}"/>
    <cellStyle name="Comma 2 2 2 2 2 2 2 2 5 3" xfId="29243" xr:uid="{3045D9DE-D0E6-48D6-8C94-BE89737F2677}"/>
    <cellStyle name="Comma 2 2 2 2 2 2 2 2 6" xfId="23808" xr:uid="{E2D9318B-6EA4-403D-83D4-C0F0E470C131}"/>
    <cellStyle name="Comma 2 2 2 2 2 2 2 2 6 2" xfId="31417" xr:uid="{AF8B494B-6C5C-4661-9C31-B0009724B159}"/>
    <cellStyle name="Comma 2 2 2 2 2 2 2 2 7" xfId="27069" xr:uid="{9B3739B4-2F2B-4547-9732-A93E408359BC}"/>
    <cellStyle name="Comma 2 2 2 2 2 2 2 2 7 2" xfId="34678" xr:uid="{BD6AD3F0-8D99-4661-A43D-0D85DFA03850}"/>
    <cellStyle name="Comma 2 2 2 2 2 2 2 2 8" xfId="28156" xr:uid="{392E0FDB-2FA8-49D9-93D3-A3F32D8BDF83}"/>
    <cellStyle name="Comma 2 2 2 2 2 2 2 3" xfId="12950" xr:uid="{00000000-0005-0000-0000-000083320000}"/>
    <cellStyle name="Comma 2 2 2 2 2 2 2 3 2" xfId="22723" xr:uid="{7AD7A3E4-1886-433D-89AC-11467598DE2F}"/>
    <cellStyle name="Comma 2 2 2 2 2 2 2 3 2 2" xfId="25985" xr:uid="{6FA7628C-AD9B-407B-8C19-005E34BDB0BB}"/>
    <cellStyle name="Comma 2 2 2 2 2 2 2 3 2 2 2" xfId="33594" xr:uid="{38326A36-366A-4914-BFDB-034970FC870B}"/>
    <cellStyle name="Comma 2 2 2 2 2 2 2 3 2 3" xfId="30333" xr:uid="{02CDA0CD-241B-408C-85DE-41A2BCB421C8}"/>
    <cellStyle name="Comma 2 2 2 2 2 2 2 3 3" xfId="21636" xr:uid="{FFAC14E1-1689-4D04-9187-047ECBC165F6}"/>
    <cellStyle name="Comma 2 2 2 2 2 2 2 3 3 2" xfId="24898" xr:uid="{683FC44F-5A1B-41F0-A81F-DCC978D1654A}"/>
    <cellStyle name="Comma 2 2 2 2 2 2 2 3 3 2 2" xfId="32507" xr:uid="{8AF91E57-2133-4CD3-8BC5-F9E21B001E6C}"/>
    <cellStyle name="Comma 2 2 2 2 2 2 2 3 3 3" xfId="29246" xr:uid="{A627D499-1061-4FD1-AEEC-5E8C57DB1998}"/>
    <cellStyle name="Comma 2 2 2 2 2 2 2 3 4" xfId="23811" xr:uid="{C499485C-7828-481B-9CE2-0AE69167BC55}"/>
    <cellStyle name="Comma 2 2 2 2 2 2 2 3 4 2" xfId="31420" xr:uid="{1D07544D-0127-4CC9-8070-24C8316778BC}"/>
    <cellStyle name="Comma 2 2 2 2 2 2 2 3 5" xfId="27072" xr:uid="{288C399D-9B6A-4DAC-A7A4-092FF800F962}"/>
    <cellStyle name="Comma 2 2 2 2 2 2 2 3 5 2" xfId="34681" xr:uid="{5D9417BA-8000-4E75-B355-20DB4306CE7E}"/>
    <cellStyle name="Comma 2 2 2 2 2 2 2 3 6" xfId="28159" xr:uid="{C9A617F9-584E-48AA-9744-FAF240A55479}"/>
    <cellStyle name="Comma 2 2 2 2 2 2 2 4" xfId="12951" xr:uid="{00000000-0005-0000-0000-000084320000}"/>
    <cellStyle name="Comma 2 2 2 2 2 2 2 4 2" xfId="22724" xr:uid="{FC4D3046-BA7B-4C89-A58D-E8F9085C5969}"/>
    <cellStyle name="Comma 2 2 2 2 2 2 2 4 2 2" xfId="25986" xr:uid="{9103CCE7-ED39-4499-A8BE-24C487B3AD00}"/>
    <cellStyle name="Comma 2 2 2 2 2 2 2 4 2 2 2" xfId="33595" xr:uid="{BC71DE46-4789-4765-BAC5-E86C25ED6147}"/>
    <cellStyle name="Comma 2 2 2 2 2 2 2 4 2 3" xfId="30334" xr:uid="{2C1065C9-A7C1-4B7B-84C5-572D3A3ED1A2}"/>
    <cellStyle name="Comma 2 2 2 2 2 2 2 4 3" xfId="21637" xr:uid="{F8A5AC52-E72D-44DF-AA79-F4C2B87015A6}"/>
    <cellStyle name="Comma 2 2 2 2 2 2 2 4 3 2" xfId="24899" xr:uid="{F2518C05-2E7D-4F89-93CA-C03E63056A9A}"/>
    <cellStyle name="Comma 2 2 2 2 2 2 2 4 3 2 2" xfId="32508" xr:uid="{86FD3D2E-289A-4135-B57B-69914B6D0393}"/>
    <cellStyle name="Comma 2 2 2 2 2 2 2 4 3 3" xfId="29247" xr:uid="{3C90F8C5-36FD-4DBB-AFC5-F68B0F25AD7F}"/>
    <cellStyle name="Comma 2 2 2 2 2 2 2 4 4" xfId="23812" xr:uid="{6A362528-2D9E-4A91-A3FD-65E57EECAAB8}"/>
    <cellStyle name="Comma 2 2 2 2 2 2 2 4 4 2" xfId="31421" xr:uid="{2E4FF9F9-B816-4055-BA03-F7FB23AFFF7C}"/>
    <cellStyle name="Comma 2 2 2 2 2 2 2 4 5" xfId="27073" xr:uid="{3F13E619-2F65-43A6-8B25-9C43653F0F55}"/>
    <cellStyle name="Comma 2 2 2 2 2 2 2 4 5 2" xfId="34682" xr:uid="{5DDB416F-4DFA-402B-BDC0-33B407BB6E81}"/>
    <cellStyle name="Comma 2 2 2 2 2 2 2 4 6" xfId="28160" xr:uid="{445AA7DC-FA9D-4219-BFC6-27B19C05E402}"/>
    <cellStyle name="Comma 2 2 2 2 2 2 2 5" xfId="22719" xr:uid="{890FA7DA-14C7-4BB0-9398-577FFEC4C1DF}"/>
    <cellStyle name="Comma 2 2 2 2 2 2 2 5 2" xfId="25981" xr:uid="{B380F132-1761-4BBA-B29A-EB2270D442EA}"/>
    <cellStyle name="Comma 2 2 2 2 2 2 2 5 2 2" xfId="33590" xr:uid="{EDFA7DD9-5A81-49D5-BF9C-A3AA041F3762}"/>
    <cellStyle name="Comma 2 2 2 2 2 2 2 5 3" xfId="30329" xr:uid="{15EB51C7-97D0-45E8-87D4-E0AF7ED21FB5}"/>
    <cellStyle name="Comma 2 2 2 2 2 2 2 6" xfId="21632" xr:uid="{6A252A08-AE3C-4803-BC55-3029DF0BD422}"/>
    <cellStyle name="Comma 2 2 2 2 2 2 2 6 2" xfId="24894" xr:uid="{AE8C546F-8A6F-43F0-9CFE-26F8E4005C5E}"/>
    <cellStyle name="Comma 2 2 2 2 2 2 2 6 2 2" xfId="32503" xr:uid="{960029FA-0911-4E99-ABDE-E6D90C411F98}"/>
    <cellStyle name="Comma 2 2 2 2 2 2 2 6 3" xfId="29242" xr:uid="{67D9C8A5-3EAD-4B97-8E82-C0F087B9725D}"/>
    <cellStyle name="Comma 2 2 2 2 2 2 2 7" xfId="23807" xr:uid="{CFD08FCE-BDCB-44C5-85D3-F947504A497C}"/>
    <cellStyle name="Comma 2 2 2 2 2 2 2 7 2" xfId="31416" xr:uid="{22768686-91B2-4C1B-BB7E-7620B9A22817}"/>
    <cellStyle name="Comma 2 2 2 2 2 2 2 8" xfId="27068" xr:uid="{33EA9CFC-2073-4FC1-A1EF-FD1B7327C8AA}"/>
    <cellStyle name="Comma 2 2 2 2 2 2 2 8 2" xfId="34677" xr:uid="{CB7A325B-1815-4B0E-A7C6-0DF471ECDA1E}"/>
    <cellStyle name="Comma 2 2 2 2 2 2 2 9" xfId="28155" xr:uid="{F56F7A44-6AD7-456D-A14D-7B187C87459B}"/>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8" xr:uid="{C1C9D656-1B04-41C1-B42D-19B04158BC54}"/>
    <cellStyle name="Comma 2 2 2 2 2 2 3 2 2 2 2" xfId="33597" xr:uid="{FCC1C629-457D-4C3D-9AF1-BB875EF16475}"/>
    <cellStyle name="Comma 2 2 2 2 2 2 3 2 2 3" xfId="30336" xr:uid="{F55A6943-96F5-407A-9C23-C430BD604EA3}"/>
    <cellStyle name="Comma 2 2 2 2 2 2 3 2 3" xfId="21639" xr:uid="{DCE5767A-BB31-483A-A432-B2BA28CADEB3}"/>
    <cellStyle name="Comma 2 2 2 2 2 2 3 2 3 2" xfId="24901" xr:uid="{EFED271A-FE53-496B-A1D0-8EDB108F887B}"/>
    <cellStyle name="Comma 2 2 2 2 2 2 3 2 3 2 2" xfId="32510" xr:uid="{68E7A90F-409A-42DD-8283-955DBE0A0D17}"/>
    <cellStyle name="Comma 2 2 2 2 2 2 3 2 3 3" xfId="29249" xr:uid="{86A0855D-6CDE-4104-A8A0-EDCAB35E8EB2}"/>
    <cellStyle name="Comma 2 2 2 2 2 2 3 2 4" xfId="23814" xr:uid="{96E485CE-AB07-4A77-BC3A-4540A28B1FC5}"/>
    <cellStyle name="Comma 2 2 2 2 2 2 3 2 4 2" xfId="31423" xr:uid="{9A5D666D-2DE5-493C-8E07-61821C1DC2F2}"/>
    <cellStyle name="Comma 2 2 2 2 2 2 3 2 5" xfId="27075" xr:uid="{245F044C-A9EE-4396-AAA4-654C4BE3830E}"/>
    <cellStyle name="Comma 2 2 2 2 2 2 3 2 5 2" xfId="34684" xr:uid="{26B331D5-D2FE-4B6C-BBEF-212FE4B06093}"/>
    <cellStyle name="Comma 2 2 2 2 2 2 3 2 6" xfId="28162" xr:uid="{349D47D2-B214-40DA-9665-5A3CAE32BF21}"/>
    <cellStyle name="Comma 2 2 2 2 2 2 3 3" xfId="12954" xr:uid="{00000000-0005-0000-0000-000087320000}"/>
    <cellStyle name="Comma 2 2 2 2 2 2 3 3 2" xfId="22727" xr:uid="{567ECACD-2906-4F75-8F64-B0A1966D5378}"/>
    <cellStyle name="Comma 2 2 2 2 2 2 3 3 2 2" xfId="25989" xr:uid="{8D91476C-E1C5-4751-96A2-2D39755506C4}"/>
    <cellStyle name="Comma 2 2 2 2 2 2 3 3 2 2 2" xfId="33598" xr:uid="{F0007DA4-2CC8-4485-B5B8-AE55F6CD84F8}"/>
    <cellStyle name="Comma 2 2 2 2 2 2 3 3 2 3" xfId="30337" xr:uid="{A5A2DE98-60B6-46EE-8B88-194332D20472}"/>
    <cellStyle name="Comma 2 2 2 2 2 2 3 3 3" xfId="21640" xr:uid="{E463AC84-4072-4949-A99A-8D2C0EBBA288}"/>
    <cellStyle name="Comma 2 2 2 2 2 2 3 3 3 2" xfId="24902" xr:uid="{66102230-6D57-43BA-A19A-625B1952CCEB}"/>
    <cellStyle name="Comma 2 2 2 2 2 2 3 3 3 2 2" xfId="32511" xr:uid="{D0DED5D2-CA6B-44CF-A3AD-A11E2A795535}"/>
    <cellStyle name="Comma 2 2 2 2 2 2 3 3 3 3" xfId="29250" xr:uid="{826FAECA-802C-47D6-A8CC-FAD8480DD5D3}"/>
    <cellStyle name="Comma 2 2 2 2 2 2 3 3 4" xfId="23815" xr:uid="{2A40C404-282C-4B85-B8F8-1EFD871939E0}"/>
    <cellStyle name="Comma 2 2 2 2 2 2 3 3 4 2" xfId="31424" xr:uid="{BC1BD1CD-B1E7-45B4-9CDB-9D5AF82E19B4}"/>
    <cellStyle name="Comma 2 2 2 2 2 2 3 3 5" xfId="27076" xr:uid="{F3483EA0-549F-4061-8C91-DB131DFA4ABC}"/>
    <cellStyle name="Comma 2 2 2 2 2 2 3 3 5 2" xfId="34685" xr:uid="{6F0F925D-8A71-4AEA-970F-9106AD33B1BA}"/>
    <cellStyle name="Comma 2 2 2 2 2 2 3 3 6" xfId="28163" xr:uid="{0471CA6D-408F-43EE-B252-F4C86E8AFAAE}"/>
    <cellStyle name="Comma 2 2 2 2 2 2 3 4" xfId="22725" xr:uid="{33AB759F-D1CF-4AD1-8A5F-5C35A2269E38}"/>
    <cellStyle name="Comma 2 2 2 2 2 2 3 4 2" xfId="25987" xr:uid="{0DB856BB-97AD-4312-ABFD-8EB24DEF0C97}"/>
    <cellStyle name="Comma 2 2 2 2 2 2 3 4 2 2" xfId="33596" xr:uid="{A15F4C67-35C2-4A50-9EC2-AF9D3A0DBB7D}"/>
    <cellStyle name="Comma 2 2 2 2 2 2 3 4 3" xfId="30335" xr:uid="{7D63EC8F-D9DF-469D-952E-53117A91FAFD}"/>
    <cellStyle name="Comma 2 2 2 2 2 2 3 5" xfId="21638" xr:uid="{0AD931E4-89F9-4C17-A6FC-0D1648B74FB0}"/>
    <cellStyle name="Comma 2 2 2 2 2 2 3 5 2" xfId="24900" xr:uid="{36A782B5-A77C-41E3-86BF-1217D72AC62C}"/>
    <cellStyle name="Comma 2 2 2 2 2 2 3 5 2 2" xfId="32509" xr:uid="{046BE0F8-8CC0-429A-B1A3-2D535B868845}"/>
    <cellStyle name="Comma 2 2 2 2 2 2 3 5 3" xfId="29248" xr:uid="{869513A3-3765-4B24-9B58-D10496B807AC}"/>
    <cellStyle name="Comma 2 2 2 2 2 2 3 6" xfId="23813" xr:uid="{5C973990-A724-4977-90D4-D5993C563B13}"/>
    <cellStyle name="Comma 2 2 2 2 2 2 3 6 2" xfId="31422" xr:uid="{67BBAD9D-6031-417C-89A7-89B87815B4CD}"/>
    <cellStyle name="Comma 2 2 2 2 2 2 3 7" xfId="27074" xr:uid="{62202049-66B3-4AB2-9254-FCC72ADC30E8}"/>
    <cellStyle name="Comma 2 2 2 2 2 2 3 7 2" xfId="34683" xr:uid="{C6948B9E-FB53-4335-90AC-57ACD131BB0A}"/>
    <cellStyle name="Comma 2 2 2 2 2 2 3 8" xfId="28161" xr:uid="{CA488F18-9184-4DF1-8090-679384A1AB88}"/>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1" xr:uid="{73A8EE9F-F5C3-46A0-B48B-47FB2C54F283}"/>
    <cellStyle name="Comma 2 2 2 2 2 2 4 2 2 2 2" xfId="33600" xr:uid="{F6BF1FDD-7089-4F37-B4D0-5ED591DA8DD8}"/>
    <cellStyle name="Comma 2 2 2 2 2 2 4 2 2 3" xfId="30339" xr:uid="{EDF60E24-93DC-4190-9466-8228B5337B43}"/>
    <cellStyle name="Comma 2 2 2 2 2 2 4 2 3" xfId="21642" xr:uid="{71176FBE-423E-4BF9-9BF3-B3175BF41863}"/>
    <cellStyle name="Comma 2 2 2 2 2 2 4 2 3 2" xfId="24904" xr:uid="{FB5DF931-C9F9-43D6-8AA0-9EA854620FE4}"/>
    <cellStyle name="Comma 2 2 2 2 2 2 4 2 3 2 2" xfId="32513" xr:uid="{33F9C81B-43E9-42C9-9233-1A213D8292DB}"/>
    <cellStyle name="Comma 2 2 2 2 2 2 4 2 3 3" xfId="29252" xr:uid="{A704D1E2-E154-4AC9-9415-BADB6C17A1E3}"/>
    <cellStyle name="Comma 2 2 2 2 2 2 4 2 4" xfId="23817" xr:uid="{447CF29F-7BE9-4285-A24F-B6E9DC6367AE}"/>
    <cellStyle name="Comma 2 2 2 2 2 2 4 2 4 2" xfId="31426" xr:uid="{405BDCD3-E4EA-4D78-B5D8-6564F4381472}"/>
    <cellStyle name="Comma 2 2 2 2 2 2 4 2 5" xfId="27078" xr:uid="{B9097145-F5E0-4CFD-BBEB-02324614891F}"/>
    <cellStyle name="Comma 2 2 2 2 2 2 4 2 5 2" xfId="34687" xr:uid="{8571B97E-2723-4596-A9B0-85282531BD29}"/>
    <cellStyle name="Comma 2 2 2 2 2 2 4 2 6" xfId="28165" xr:uid="{4198B2FB-3203-4736-9FC9-FB5D3782AF6F}"/>
    <cellStyle name="Comma 2 2 2 2 2 2 4 3" xfId="12957" xr:uid="{00000000-0005-0000-0000-00008A320000}"/>
    <cellStyle name="Comma 2 2 2 2 2 2 4 3 2" xfId="22730" xr:uid="{6929E868-E56A-4793-A7E7-78F8EC2F7B18}"/>
    <cellStyle name="Comma 2 2 2 2 2 2 4 3 2 2" xfId="25992" xr:uid="{79A99DD2-DCF6-4FCC-B61D-1CCBD579CB38}"/>
    <cellStyle name="Comma 2 2 2 2 2 2 4 3 2 2 2" xfId="33601" xr:uid="{F814F427-FCF6-4761-AD7D-C69D564C0984}"/>
    <cellStyle name="Comma 2 2 2 2 2 2 4 3 2 3" xfId="30340" xr:uid="{47CBBA65-06C3-4A14-826C-75E8817D1F13}"/>
    <cellStyle name="Comma 2 2 2 2 2 2 4 3 3" xfId="21643" xr:uid="{5A25F3FE-175A-4723-9087-E1679E21749B}"/>
    <cellStyle name="Comma 2 2 2 2 2 2 4 3 3 2" xfId="24905" xr:uid="{92547FDD-5940-431F-B7FA-2E32E7A077A9}"/>
    <cellStyle name="Comma 2 2 2 2 2 2 4 3 3 2 2" xfId="32514" xr:uid="{4C855BA4-7496-4CF9-B536-24D90CF5D151}"/>
    <cellStyle name="Comma 2 2 2 2 2 2 4 3 3 3" xfId="29253" xr:uid="{013A6515-A9B0-4F45-9BEB-2760DB267BED}"/>
    <cellStyle name="Comma 2 2 2 2 2 2 4 3 4" xfId="23818" xr:uid="{836A989B-6D9C-4C09-9B21-7957C187C903}"/>
    <cellStyle name="Comma 2 2 2 2 2 2 4 3 4 2" xfId="31427" xr:uid="{CBCDB6A0-7AC1-40AF-A97F-73729B46D115}"/>
    <cellStyle name="Comma 2 2 2 2 2 2 4 3 5" xfId="27079" xr:uid="{FD9B3CAA-04D7-403B-9A92-293595B5D609}"/>
    <cellStyle name="Comma 2 2 2 2 2 2 4 3 5 2" xfId="34688" xr:uid="{1C5A3B08-67B4-438B-944A-B10066CAB909}"/>
    <cellStyle name="Comma 2 2 2 2 2 2 4 3 6" xfId="28166" xr:uid="{E04C6686-EF1B-4097-B7C6-C2FD38BB37F8}"/>
    <cellStyle name="Comma 2 2 2 2 2 2 4 4" xfId="22728" xr:uid="{47924536-83D3-4167-AA0B-FC01925FDBCB}"/>
    <cellStyle name="Comma 2 2 2 2 2 2 4 4 2" xfId="25990" xr:uid="{70F30E1C-6405-4E74-9AAA-3D74C1ECC789}"/>
    <cellStyle name="Comma 2 2 2 2 2 2 4 4 2 2" xfId="33599" xr:uid="{D40DA56B-DE56-4544-ACB9-EA1A262C4A18}"/>
    <cellStyle name="Comma 2 2 2 2 2 2 4 4 3" xfId="30338" xr:uid="{848CB404-185C-4AEF-8E03-E35859E29061}"/>
    <cellStyle name="Comma 2 2 2 2 2 2 4 5" xfId="21641" xr:uid="{543FC9A5-ABB5-43C9-B1E1-70D95C1067F2}"/>
    <cellStyle name="Comma 2 2 2 2 2 2 4 5 2" xfId="24903" xr:uid="{73FE0FE9-0A1D-4014-955F-D469D695B73C}"/>
    <cellStyle name="Comma 2 2 2 2 2 2 4 5 2 2" xfId="32512" xr:uid="{B9CD7E03-9949-429D-AB62-541B8621C924}"/>
    <cellStyle name="Comma 2 2 2 2 2 2 4 5 3" xfId="29251" xr:uid="{490A70C6-0F17-45CB-933F-6A0431EC01CF}"/>
    <cellStyle name="Comma 2 2 2 2 2 2 4 6" xfId="23816" xr:uid="{69B32D94-1601-4F8D-9E65-79D816D505F5}"/>
    <cellStyle name="Comma 2 2 2 2 2 2 4 6 2" xfId="31425" xr:uid="{46062CFD-B40B-4C10-92E2-3897EFBA04B1}"/>
    <cellStyle name="Comma 2 2 2 2 2 2 4 7" xfId="27077" xr:uid="{ED9F3152-1145-4A19-B881-E985E0047905}"/>
    <cellStyle name="Comma 2 2 2 2 2 2 4 7 2" xfId="34686" xr:uid="{8B24B876-CD1E-469F-9304-51579774EB78}"/>
    <cellStyle name="Comma 2 2 2 2 2 2 4 8" xfId="28164" xr:uid="{A1CD1681-E859-47C9-A054-8EACB0404E49}"/>
    <cellStyle name="Comma 2 2 2 2 2 2 5" xfId="12958" xr:uid="{00000000-0005-0000-0000-00008B320000}"/>
    <cellStyle name="Comma 2 2 2 2 2 2 5 2" xfId="22731" xr:uid="{5568B8B6-DB40-409B-845A-07DEF6DCDFAF}"/>
    <cellStyle name="Comma 2 2 2 2 2 2 5 2 2" xfId="25993" xr:uid="{C062E38B-AF55-4907-B39F-F14C4617D69A}"/>
    <cellStyle name="Comma 2 2 2 2 2 2 5 2 2 2" xfId="33602" xr:uid="{A1E0CEC7-1596-4F21-9545-7440E9DCDA83}"/>
    <cellStyle name="Comma 2 2 2 2 2 2 5 2 3" xfId="30341" xr:uid="{A0869693-F45D-471C-8973-96764A073D28}"/>
    <cellStyle name="Comma 2 2 2 2 2 2 5 3" xfId="21644" xr:uid="{3BB1E7E1-01B4-4872-A0BA-1CCFEF3E579D}"/>
    <cellStyle name="Comma 2 2 2 2 2 2 5 3 2" xfId="24906" xr:uid="{519239C5-CDD1-46ED-8D5B-F42DA10EB60B}"/>
    <cellStyle name="Comma 2 2 2 2 2 2 5 3 2 2" xfId="32515" xr:uid="{0DFE94E4-EEB9-4385-AAA0-B2A4AB28B844}"/>
    <cellStyle name="Comma 2 2 2 2 2 2 5 3 3" xfId="29254" xr:uid="{E2FCE0D2-17CA-4167-850C-D828EC530235}"/>
    <cellStyle name="Comma 2 2 2 2 2 2 5 4" xfId="23819" xr:uid="{E3F45F9F-C589-4972-81D8-F0BFD082BE1A}"/>
    <cellStyle name="Comma 2 2 2 2 2 2 5 4 2" xfId="31428" xr:uid="{728694E7-CFE9-4AF2-971A-D50B42178545}"/>
    <cellStyle name="Comma 2 2 2 2 2 2 5 5" xfId="27080" xr:uid="{9566498A-6206-43C3-8521-2BF8DF7F674D}"/>
    <cellStyle name="Comma 2 2 2 2 2 2 5 5 2" xfId="34689" xr:uid="{DD171E54-11C7-4709-B5EB-CA779C7A0637}"/>
    <cellStyle name="Comma 2 2 2 2 2 2 5 6" xfId="28167" xr:uid="{86E7F0B3-B267-4227-AF2D-B85AF81717B3}"/>
    <cellStyle name="Comma 2 2 2 2 2 2 6" xfId="12959" xr:uid="{00000000-0005-0000-0000-00008C320000}"/>
    <cellStyle name="Comma 2 2 2 2 2 2 6 2" xfId="22732" xr:uid="{E25806B4-546D-4045-8EBA-68E8105F2C3A}"/>
    <cellStyle name="Comma 2 2 2 2 2 2 6 2 2" xfId="25994" xr:uid="{882342EE-14BD-495F-BB09-DEC0B4066B39}"/>
    <cellStyle name="Comma 2 2 2 2 2 2 6 2 2 2" xfId="33603" xr:uid="{0AFA3410-DC99-466D-8D43-009CD2542BFA}"/>
    <cellStyle name="Comma 2 2 2 2 2 2 6 2 3" xfId="30342" xr:uid="{BF7B1C8D-5D16-4487-95C1-1030F6861D13}"/>
    <cellStyle name="Comma 2 2 2 2 2 2 6 3" xfId="21645" xr:uid="{FB573842-C4A8-4C82-B956-5EED7A5EDC46}"/>
    <cellStyle name="Comma 2 2 2 2 2 2 6 3 2" xfId="24907" xr:uid="{7E2702DD-296F-461F-89CD-774E0BF653EE}"/>
    <cellStyle name="Comma 2 2 2 2 2 2 6 3 2 2" xfId="32516" xr:uid="{16EB65B4-EA68-4B33-BFE1-F8026773A71D}"/>
    <cellStyle name="Comma 2 2 2 2 2 2 6 3 3" xfId="29255" xr:uid="{659EA83C-38E4-4DD2-9CD0-1E5815DC5E09}"/>
    <cellStyle name="Comma 2 2 2 2 2 2 6 4" xfId="23820" xr:uid="{D681CC4A-9C64-48F7-97B9-DD9BAAD24DF4}"/>
    <cellStyle name="Comma 2 2 2 2 2 2 6 4 2" xfId="31429" xr:uid="{D3CA3F58-29FF-4EC9-854C-B69DC6C415AD}"/>
    <cellStyle name="Comma 2 2 2 2 2 2 6 5" xfId="27081" xr:uid="{50821FC5-5B44-4686-9740-E68C266326B3}"/>
    <cellStyle name="Comma 2 2 2 2 2 2 6 5 2" xfId="34690" xr:uid="{1D885956-35EB-47B6-AB90-3DEBD7EF11C5}"/>
    <cellStyle name="Comma 2 2 2 2 2 2 6 6" xfId="28168" xr:uid="{4FBD7C7B-54AA-4162-8147-0560F9D4CB41}"/>
    <cellStyle name="Comma 2 2 2 2 2 2 7" xfId="22718" xr:uid="{33EE0271-2A79-48E0-AEDC-AA42FB589982}"/>
    <cellStyle name="Comma 2 2 2 2 2 2 7 2" xfId="25980" xr:uid="{0B157449-211A-42C8-B61E-83A3E822D368}"/>
    <cellStyle name="Comma 2 2 2 2 2 2 7 2 2" xfId="33589" xr:uid="{E637BD8C-324F-495A-BCF9-AA5B963C9C64}"/>
    <cellStyle name="Comma 2 2 2 2 2 2 7 3" xfId="30328" xr:uid="{83334AA0-D0A7-433C-9A1E-645B85A7480A}"/>
    <cellStyle name="Comma 2 2 2 2 2 2 8" xfId="21631" xr:uid="{77C781BF-D428-47F8-BBF9-953301FD901F}"/>
    <cellStyle name="Comma 2 2 2 2 2 2 8 2" xfId="24893" xr:uid="{BF109C4F-160E-430D-8356-CE032265CF4D}"/>
    <cellStyle name="Comma 2 2 2 2 2 2 8 2 2" xfId="32502" xr:uid="{7A36E43F-366E-4DA7-9B70-69BFC3A5F804}"/>
    <cellStyle name="Comma 2 2 2 2 2 2 8 3" xfId="29241" xr:uid="{7265A0C7-9703-467D-883E-54FC6E8F2D30}"/>
    <cellStyle name="Comma 2 2 2 2 2 2 9" xfId="23806" xr:uid="{248887DC-E570-42E5-9EC3-59842C2C0875}"/>
    <cellStyle name="Comma 2 2 2 2 2 2 9 2" xfId="31415" xr:uid="{77C9F36E-1C55-4C3B-AB91-2C73F69AC416}"/>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7" xr:uid="{8B21568F-F330-4C98-B1DA-CA54C6F2B369}"/>
    <cellStyle name="Comma 2 2 2 2 2 3 2 2 2 2 2" xfId="33606" xr:uid="{22E98958-3360-4E12-932C-88CFD3986056}"/>
    <cellStyle name="Comma 2 2 2 2 2 3 2 2 2 3" xfId="30345" xr:uid="{4EE58330-B78C-45A9-A60E-05D99DA471FC}"/>
    <cellStyle name="Comma 2 2 2 2 2 3 2 2 3" xfId="21648" xr:uid="{F779D6F1-AFCF-4862-A2A7-5BCF154AFF1B}"/>
    <cellStyle name="Comma 2 2 2 2 2 3 2 2 3 2" xfId="24910" xr:uid="{D2DD9B72-2703-4007-A616-CEAF86521023}"/>
    <cellStyle name="Comma 2 2 2 2 2 3 2 2 3 2 2" xfId="32519" xr:uid="{3A84B659-7A09-432B-B3BC-4655CE63DA83}"/>
    <cellStyle name="Comma 2 2 2 2 2 3 2 2 3 3" xfId="29258" xr:uid="{E33E7B37-2194-43C0-B86C-5C30A2F79B04}"/>
    <cellStyle name="Comma 2 2 2 2 2 3 2 2 4" xfId="23823" xr:uid="{8894216F-3096-4C16-8638-7A35FFBC4CCF}"/>
    <cellStyle name="Comma 2 2 2 2 2 3 2 2 4 2" xfId="31432" xr:uid="{F76432E0-C015-4B47-90B7-6BE62188DA48}"/>
    <cellStyle name="Comma 2 2 2 2 2 3 2 2 5" xfId="27084" xr:uid="{5D65765A-B5AA-4D39-BB68-53E7EE5FCAE9}"/>
    <cellStyle name="Comma 2 2 2 2 2 3 2 2 5 2" xfId="34693" xr:uid="{4CAA42F1-994D-492D-9AB2-5A0F3674FC7F}"/>
    <cellStyle name="Comma 2 2 2 2 2 3 2 2 6" xfId="28171" xr:uid="{13A998D7-2F13-4C20-A101-0AFF84AEFB97}"/>
    <cellStyle name="Comma 2 2 2 2 2 3 2 3" xfId="12963" xr:uid="{00000000-0005-0000-0000-000090320000}"/>
    <cellStyle name="Comma 2 2 2 2 2 3 2 3 2" xfId="22736" xr:uid="{E62DE39C-3FBF-4628-938B-B50E84B1694F}"/>
    <cellStyle name="Comma 2 2 2 2 2 3 2 3 2 2" xfId="25998" xr:uid="{5BEB4C18-6E4A-4711-8E88-AFF5F312C75A}"/>
    <cellStyle name="Comma 2 2 2 2 2 3 2 3 2 2 2" xfId="33607" xr:uid="{48BA3B72-178D-4BE8-92CA-C75EA3AEDF22}"/>
    <cellStyle name="Comma 2 2 2 2 2 3 2 3 2 3" xfId="30346" xr:uid="{F5593A16-8D77-4D35-B78A-9A576F5BDA7E}"/>
    <cellStyle name="Comma 2 2 2 2 2 3 2 3 3" xfId="21649" xr:uid="{DD26BFC0-42F7-4C27-8EF7-EAD3EB2BD603}"/>
    <cellStyle name="Comma 2 2 2 2 2 3 2 3 3 2" xfId="24911" xr:uid="{D7C5D0AE-990A-4443-9B5F-4EA12102C29D}"/>
    <cellStyle name="Comma 2 2 2 2 2 3 2 3 3 2 2" xfId="32520" xr:uid="{A3592BE0-A1B8-4D0F-BE09-ADE7BFDAB6DE}"/>
    <cellStyle name="Comma 2 2 2 2 2 3 2 3 3 3" xfId="29259" xr:uid="{44CEAFC2-585C-457B-868B-894668739313}"/>
    <cellStyle name="Comma 2 2 2 2 2 3 2 3 4" xfId="23824" xr:uid="{10390C11-64F0-41B4-AC29-44B9A7F553D8}"/>
    <cellStyle name="Comma 2 2 2 2 2 3 2 3 4 2" xfId="31433" xr:uid="{50F2280B-B707-437C-83C2-6516B39113A6}"/>
    <cellStyle name="Comma 2 2 2 2 2 3 2 3 5" xfId="27085" xr:uid="{4C434CD8-AB6F-4E3C-9B70-1ECC4CDF1EC2}"/>
    <cellStyle name="Comma 2 2 2 2 2 3 2 3 5 2" xfId="34694" xr:uid="{4443BE1A-80BB-48BA-B645-1907BECD66C3}"/>
    <cellStyle name="Comma 2 2 2 2 2 3 2 3 6" xfId="28172" xr:uid="{351A5D51-DD5C-45E7-8ADF-4E35E8D3CB4F}"/>
    <cellStyle name="Comma 2 2 2 2 2 3 2 4" xfId="22734" xr:uid="{3EF6192F-8402-4C2D-8415-5BBD99F0B212}"/>
    <cellStyle name="Comma 2 2 2 2 2 3 2 4 2" xfId="25996" xr:uid="{76C08F42-FFE0-4DDE-9B3C-F73C029E24C8}"/>
    <cellStyle name="Comma 2 2 2 2 2 3 2 4 2 2" xfId="33605" xr:uid="{093AEABE-8654-46B3-B914-9069E5C35E52}"/>
    <cellStyle name="Comma 2 2 2 2 2 3 2 4 3" xfId="30344" xr:uid="{B8ABAA87-BE2D-4F3F-A0AF-AA791940B032}"/>
    <cellStyle name="Comma 2 2 2 2 2 3 2 5" xfId="21647" xr:uid="{A881B9E1-94D9-47A4-B19B-03060465ABA7}"/>
    <cellStyle name="Comma 2 2 2 2 2 3 2 5 2" xfId="24909" xr:uid="{FA6116AC-26E6-4FBA-9926-64FDF618EA62}"/>
    <cellStyle name="Comma 2 2 2 2 2 3 2 5 2 2" xfId="32518" xr:uid="{440F81BB-E549-41D4-880E-81E1B898BD32}"/>
    <cellStyle name="Comma 2 2 2 2 2 3 2 5 3" xfId="29257" xr:uid="{F86A43AF-D8B5-4B69-A866-109B41DC0CAE}"/>
    <cellStyle name="Comma 2 2 2 2 2 3 2 6" xfId="23822" xr:uid="{3E5AFB7C-7D39-4866-B093-EAF298F1A50A}"/>
    <cellStyle name="Comma 2 2 2 2 2 3 2 6 2" xfId="31431" xr:uid="{4B831B22-CD8F-44C0-B3E0-604B40011163}"/>
    <cellStyle name="Comma 2 2 2 2 2 3 2 7" xfId="27083" xr:uid="{3B559698-4640-4FF6-971B-C09739496F88}"/>
    <cellStyle name="Comma 2 2 2 2 2 3 2 7 2" xfId="34692" xr:uid="{A264C0E9-A698-4970-95D6-B0325DA04352}"/>
    <cellStyle name="Comma 2 2 2 2 2 3 2 8" xfId="28170" xr:uid="{AF793983-2FA8-49E1-AF15-D66074EA774E}"/>
    <cellStyle name="Comma 2 2 2 2 2 3 3" xfId="12964" xr:uid="{00000000-0005-0000-0000-000091320000}"/>
    <cellStyle name="Comma 2 2 2 2 2 3 3 2" xfId="22737" xr:uid="{918B2708-421B-47F9-A132-F59F470DB01C}"/>
    <cellStyle name="Comma 2 2 2 2 2 3 3 2 2" xfId="25999" xr:uid="{6989EFB1-F9A4-48DC-B69D-2C91D2CB3B42}"/>
    <cellStyle name="Comma 2 2 2 2 2 3 3 2 2 2" xfId="33608" xr:uid="{3AF5F648-DD9E-4F33-B46A-A3F4F91B5261}"/>
    <cellStyle name="Comma 2 2 2 2 2 3 3 2 3" xfId="30347" xr:uid="{4D722D2E-D22C-4CCA-AE39-34844CB3C4E7}"/>
    <cellStyle name="Comma 2 2 2 2 2 3 3 3" xfId="21650" xr:uid="{C1A6FD6F-A6C0-454C-BA6D-66C22D65C6E7}"/>
    <cellStyle name="Comma 2 2 2 2 2 3 3 3 2" xfId="24912" xr:uid="{F7E56A3A-9CA5-495D-AE98-FB2F5874CBB7}"/>
    <cellStyle name="Comma 2 2 2 2 2 3 3 3 2 2" xfId="32521" xr:uid="{C14C0451-0E4E-4189-B4A9-1E19E395FFE5}"/>
    <cellStyle name="Comma 2 2 2 2 2 3 3 3 3" xfId="29260" xr:uid="{C717EF95-33E4-49A3-BADA-ACB2FA705962}"/>
    <cellStyle name="Comma 2 2 2 2 2 3 3 4" xfId="23825" xr:uid="{299FAD0B-68B8-44C5-B235-76DC95C154C6}"/>
    <cellStyle name="Comma 2 2 2 2 2 3 3 4 2" xfId="31434" xr:uid="{C3C3F631-F899-4A4E-804F-BADAB2D9F0BD}"/>
    <cellStyle name="Comma 2 2 2 2 2 3 3 5" xfId="27086" xr:uid="{1BBA519C-CED6-4E07-B61B-E6AAA80DEC82}"/>
    <cellStyle name="Comma 2 2 2 2 2 3 3 5 2" xfId="34695" xr:uid="{C79C0B91-5ADA-46EC-97E2-8DEDC71BE465}"/>
    <cellStyle name="Comma 2 2 2 2 2 3 3 6" xfId="28173" xr:uid="{A7090CC7-AA35-4F89-9432-BBB43B778D62}"/>
    <cellStyle name="Comma 2 2 2 2 2 3 4" xfId="12965" xr:uid="{00000000-0005-0000-0000-000092320000}"/>
    <cellStyle name="Comma 2 2 2 2 2 3 4 2" xfId="22738" xr:uid="{F6A48BC5-1F84-4693-A9C0-E1FB0754939F}"/>
    <cellStyle name="Comma 2 2 2 2 2 3 4 2 2" xfId="26000" xr:uid="{B30FF15F-71AE-4662-8E5D-5F494BAF5C14}"/>
    <cellStyle name="Comma 2 2 2 2 2 3 4 2 2 2" xfId="33609" xr:uid="{2D923B90-304E-4503-93FC-703EA580F82D}"/>
    <cellStyle name="Comma 2 2 2 2 2 3 4 2 3" xfId="30348" xr:uid="{970542D8-3952-45EE-B897-6AB001EC5E9B}"/>
    <cellStyle name="Comma 2 2 2 2 2 3 4 3" xfId="21651" xr:uid="{88F2C019-A38B-4C8F-8322-A43887BB7315}"/>
    <cellStyle name="Comma 2 2 2 2 2 3 4 3 2" xfId="24913" xr:uid="{2E425217-2FD4-4210-9F14-A0035CCAFFDD}"/>
    <cellStyle name="Comma 2 2 2 2 2 3 4 3 2 2" xfId="32522" xr:uid="{BF2FB209-1BC2-445E-9984-57F38B69B0AD}"/>
    <cellStyle name="Comma 2 2 2 2 2 3 4 3 3" xfId="29261" xr:uid="{D26D55B1-E186-4E0D-93E6-99CD7FA27353}"/>
    <cellStyle name="Comma 2 2 2 2 2 3 4 4" xfId="23826" xr:uid="{8EBE2134-8DAE-44BF-B629-2CCB62AF8D75}"/>
    <cellStyle name="Comma 2 2 2 2 2 3 4 4 2" xfId="31435" xr:uid="{3AB7BF3E-837F-4C0D-8799-0A67C3C04327}"/>
    <cellStyle name="Comma 2 2 2 2 2 3 4 5" xfId="27087" xr:uid="{E78B67C7-5CB9-45D3-B6C2-E6BD02504D33}"/>
    <cellStyle name="Comma 2 2 2 2 2 3 4 5 2" xfId="34696" xr:uid="{162F1A9D-522F-402C-AA8D-AD4CF0DDC61D}"/>
    <cellStyle name="Comma 2 2 2 2 2 3 4 6" xfId="28174" xr:uid="{779DFA9F-F9E0-43C3-98A7-0B94518E42F7}"/>
    <cellStyle name="Comma 2 2 2 2 2 3 5" xfId="22733" xr:uid="{518C12D7-CFE7-4FA9-A00C-25F99B6EB95C}"/>
    <cellStyle name="Comma 2 2 2 2 2 3 5 2" xfId="25995" xr:uid="{36C828F8-0E0A-4DC5-A7B3-0D9C9AA82590}"/>
    <cellStyle name="Comma 2 2 2 2 2 3 5 2 2" xfId="33604" xr:uid="{E4197DD6-1CC4-4143-8BD3-D64F67FCDAB4}"/>
    <cellStyle name="Comma 2 2 2 2 2 3 5 3" xfId="30343" xr:uid="{532FE8B0-B1D7-49FA-BA36-C62AB218D62F}"/>
    <cellStyle name="Comma 2 2 2 2 2 3 6" xfId="21646" xr:uid="{64CDE2FE-5107-445E-A8CC-53E21E4C650C}"/>
    <cellStyle name="Comma 2 2 2 2 2 3 6 2" xfId="24908" xr:uid="{149BBF13-F66B-4A1E-B6DF-E52CF28CA1AB}"/>
    <cellStyle name="Comma 2 2 2 2 2 3 6 2 2" xfId="32517" xr:uid="{21B58B90-86F3-47E3-9D3C-6DFCE595420B}"/>
    <cellStyle name="Comma 2 2 2 2 2 3 6 3" xfId="29256" xr:uid="{D292F1B2-6CEE-4E65-8EC6-5A3914CABFB5}"/>
    <cellStyle name="Comma 2 2 2 2 2 3 7" xfId="23821" xr:uid="{8794191B-4049-4AC5-B15E-B7AA71F3B7B3}"/>
    <cellStyle name="Comma 2 2 2 2 2 3 7 2" xfId="31430" xr:uid="{972D14D8-ED35-4039-81B2-A5FB070ABFDF}"/>
    <cellStyle name="Comma 2 2 2 2 2 3 8" xfId="27082" xr:uid="{34098CE9-6D9B-4EF9-A8AA-6A60920BB691}"/>
    <cellStyle name="Comma 2 2 2 2 2 3 8 2" xfId="34691" xr:uid="{F4FE6656-DA45-4EE0-88C6-A64CEC8F4411}"/>
    <cellStyle name="Comma 2 2 2 2 2 3 9" xfId="28169" xr:uid="{83DDFF05-E022-46FB-8781-E345334E1B43}"/>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2" xr:uid="{FBA71E8E-B74F-43DC-A3E9-8B21CBA609E5}"/>
    <cellStyle name="Comma 2 2 2 2 2 4 2 2 2 2" xfId="33611" xr:uid="{3A93D538-ADFC-427D-96D2-E2964B1B6290}"/>
    <cellStyle name="Comma 2 2 2 2 2 4 2 2 3" xfId="30350" xr:uid="{1472A7D8-1B51-4A71-A54B-EB3BEE8DD6CA}"/>
    <cellStyle name="Comma 2 2 2 2 2 4 2 3" xfId="21653" xr:uid="{BFEEDA58-7E2B-4A8B-BC7F-C89DE17698ED}"/>
    <cellStyle name="Comma 2 2 2 2 2 4 2 3 2" xfId="24915" xr:uid="{BF00D187-04C4-47E1-8B34-7AAD346E1750}"/>
    <cellStyle name="Comma 2 2 2 2 2 4 2 3 2 2" xfId="32524" xr:uid="{9F935AAB-AA6E-4966-928F-75E5ED120961}"/>
    <cellStyle name="Comma 2 2 2 2 2 4 2 3 3" xfId="29263" xr:uid="{431BD4D3-451A-4D7E-82F7-DC900D9CCC59}"/>
    <cellStyle name="Comma 2 2 2 2 2 4 2 4" xfId="23828" xr:uid="{74ACA12C-11A6-411A-9250-EF10531B47FA}"/>
    <cellStyle name="Comma 2 2 2 2 2 4 2 4 2" xfId="31437" xr:uid="{41BC1489-1480-44AD-A9A6-4AD95C57015B}"/>
    <cellStyle name="Comma 2 2 2 2 2 4 2 5" xfId="27089" xr:uid="{9F649FA4-4170-4400-9DEA-FCA90509DA61}"/>
    <cellStyle name="Comma 2 2 2 2 2 4 2 5 2" xfId="34698" xr:uid="{92553156-DB69-4DE5-8A70-73B23B92C8E6}"/>
    <cellStyle name="Comma 2 2 2 2 2 4 2 6" xfId="28176" xr:uid="{0F7B0D30-2BF6-43B0-88AC-8F289C8B9CBC}"/>
    <cellStyle name="Comma 2 2 2 2 2 4 3" xfId="12968" xr:uid="{00000000-0005-0000-0000-000095320000}"/>
    <cellStyle name="Comma 2 2 2 2 2 4 3 2" xfId="22741" xr:uid="{BA8B4C7E-BFAA-4443-A980-205E167D41A0}"/>
    <cellStyle name="Comma 2 2 2 2 2 4 3 2 2" xfId="26003" xr:uid="{9B3EAA55-8C41-4367-8EE3-561745B2B5F1}"/>
    <cellStyle name="Comma 2 2 2 2 2 4 3 2 2 2" xfId="33612" xr:uid="{821FED96-D066-468E-B248-F67B15E60FB1}"/>
    <cellStyle name="Comma 2 2 2 2 2 4 3 2 3" xfId="30351" xr:uid="{4CF656CC-E980-4C96-9B89-9C58C2270F29}"/>
    <cellStyle name="Comma 2 2 2 2 2 4 3 3" xfId="21654" xr:uid="{73F24E54-AF7F-4AAC-A9A1-17B83FA2CF6D}"/>
    <cellStyle name="Comma 2 2 2 2 2 4 3 3 2" xfId="24916" xr:uid="{55F6496F-1C1B-4D76-B150-C76AC73626AB}"/>
    <cellStyle name="Comma 2 2 2 2 2 4 3 3 2 2" xfId="32525" xr:uid="{E0E07C7D-4E57-4FDC-8A65-F688B1F120BE}"/>
    <cellStyle name="Comma 2 2 2 2 2 4 3 3 3" xfId="29264" xr:uid="{2F8C54DF-88B9-420E-A69A-1BA568020AAD}"/>
    <cellStyle name="Comma 2 2 2 2 2 4 3 4" xfId="23829" xr:uid="{E7543365-4783-4059-A9D9-9EC77CDCFEBB}"/>
    <cellStyle name="Comma 2 2 2 2 2 4 3 4 2" xfId="31438" xr:uid="{530FDBF4-5846-4126-A5E1-F6C6FF7B29A6}"/>
    <cellStyle name="Comma 2 2 2 2 2 4 3 5" xfId="27090" xr:uid="{C1D015CB-985F-44A3-BAD8-C55AE04433FF}"/>
    <cellStyle name="Comma 2 2 2 2 2 4 3 5 2" xfId="34699" xr:uid="{8F9DEABC-8FB3-40FE-86D0-88CAF9874289}"/>
    <cellStyle name="Comma 2 2 2 2 2 4 3 6" xfId="28177" xr:uid="{24419DE2-3B27-4908-B152-EBFD2B105622}"/>
    <cellStyle name="Comma 2 2 2 2 2 4 4" xfId="22739" xr:uid="{323C85DF-C7AD-439A-8B62-200C924BBF30}"/>
    <cellStyle name="Comma 2 2 2 2 2 4 4 2" xfId="26001" xr:uid="{CE317C03-2B38-4B41-B9ED-F49223BB276E}"/>
    <cellStyle name="Comma 2 2 2 2 2 4 4 2 2" xfId="33610" xr:uid="{1A9B34E7-FF4F-4EF4-8C3D-0B769A38B2B5}"/>
    <cellStyle name="Comma 2 2 2 2 2 4 4 3" xfId="30349" xr:uid="{A6BA4402-6894-44D7-AAB2-C727B10DBDE2}"/>
    <cellStyle name="Comma 2 2 2 2 2 4 5" xfId="21652" xr:uid="{27B75043-D7D6-40AA-8FB7-087EA792E3BA}"/>
    <cellStyle name="Comma 2 2 2 2 2 4 5 2" xfId="24914" xr:uid="{2F3501AA-04A0-4D9B-9531-FE591EDE04B7}"/>
    <cellStyle name="Comma 2 2 2 2 2 4 5 2 2" xfId="32523" xr:uid="{A7EAC97F-D2CE-4240-AE47-1448A2354F38}"/>
    <cellStyle name="Comma 2 2 2 2 2 4 5 3" xfId="29262" xr:uid="{A56B0DE9-0989-4E54-81D6-EF70774E0315}"/>
    <cellStyle name="Comma 2 2 2 2 2 4 6" xfId="23827" xr:uid="{1D2DE011-4D38-4D4D-8A74-BF5AAC9B1737}"/>
    <cellStyle name="Comma 2 2 2 2 2 4 6 2" xfId="31436" xr:uid="{FEB2FDA3-A19E-4539-815D-066CABE1FC86}"/>
    <cellStyle name="Comma 2 2 2 2 2 4 7" xfId="27088" xr:uid="{289B8500-5D00-4FE0-B260-44A87ABF962C}"/>
    <cellStyle name="Comma 2 2 2 2 2 4 7 2" xfId="34697" xr:uid="{96A1753C-4257-4387-B37F-70E0BDBF8F75}"/>
    <cellStyle name="Comma 2 2 2 2 2 4 8" xfId="28175" xr:uid="{45EBD9A1-3C8E-4288-9F5B-BD19746A8477}"/>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5" xr:uid="{54C70A45-3C2B-4F66-AA23-35208BA28208}"/>
    <cellStyle name="Comma 2 2 2 2 2 5 2 2 2 2" xfId="33614" xr:uid="{DFA800E4-5646-437B-ADBC-D37AAE8BC9D2}"/>
    <cellStyle name="Comma 2 2 2 2 2 5 2 2 3" xfId="30353" xr:uid="{F040FED0-1E13-4DFF-8B4E-71379F491E76}"/>
    <cellStyle name="Comma 2 2 2 2 2 5 2 3" xfId="21656" xr:uid="{36294978-8710-4C47-A89C-A870D090E1F2}"/>
    <cellStyle name="Comma 2 2 2 2 2 5 2 3 2" xfId="24918" xr:uid="{43B49AB6-F53B-4F2A-ABCD-60F7E2B5A94D}"/>
    <cellStyle name="Comma 2 2 2 2 2 5 2 3 2 2" xfId="32527" xr:uid="{1B5AF662-C640-40CD-98D4-432D26189647}"/>
    <cellStyle name="Comma 2 2 2 2 2 5 2 3 3" xfId="29266" xr:uid="{7B0EA045-0952-4B22-9A86-A74E48D9017D}"/>
    <cellStyle name="Comma 2 2 2 2 2 5 2 4" xfId="23831" xr:uid="{29B4745D-2FC2-4471-9EF3-65A458B8C43A}"/>
    <cellStyle name="Comma 2 2 2 2 2 5 2 4 2" xfId="31440" xr:uid="{6C4777D1-CCDE-4D25-974F-1F564BD87916}"/>
    <cellStyle name="Comma 2 2 2 2 2 5 2 5" xfId="27092" xr:uid="{08BCA8C4-61F7-4DAB-B4B4-7F6B7296A916}"/>
    <cellStyle name="Comma 2 2 2 2 2 5 2 5 2" xfId="34701" xr:uid="{99D23756-AC5C-4E88-B56B-941951161ED3}"/>
    <cellStyle name="Comma 2 2 2 2 2 5 2 6" xfId="28179" xr:uid="{5D93C846-8C0D-4ABA-99D7-170EBAFCFDA6}"/>
    <cellStyle name="Comma 2 2 2 2 2 5 3" xfId="12971" xr:uid="{00000000-0005-0000-0000-000098320000}"/>
    <cellStyle name="Comma 2 2 2 2 2 5 3 2" xfId="22744" xr:uid="{EDA81F95-F3E4-49F7-983C-0922CBFD1924}"/>
    <cellStyle name="Comma 2 2 2 2 2 5 3 2 2" xfId="26006" xr:uid="{7DAC3E37-2B89-4860-B91E-1F759EB39CE1}"/>
    <cellStyle name="Comma 2 2 2 2 2 5 3 2 2 2" xfId="33615" xr:uid="{156C5B84-223E-4669-B050-38FBC7A1A02C}"/>
    <cellStyle name="Comma 2 2 2 2 2 5 3 2 3" xfId="30354" xr:uid="{CBB3662D-8EBE-40A6-A529-D59F58E84108}"/>
    <cellStyle name="Comma 2 2 2 2 2 5 3 3" xfId="21657" xr:uid="{ACAACF47-682C-4F17-96F1-69F726E78F33}"/>
    <cellStyle name="Comma 2 2 2 2 2 5 3 3 2" xfId="24919" xr:uid="{8EC3789B-411B-4D24-BD0C-931CDA846BBA}"/>
    <cellStyle name="Comma 2 2 2 2 2 5 3 3 2 2" xfId="32528" xr:uid="{7CEC5075-5EAA-40D2-A6A0-AFCCBCEC7BE1}"/>
    <cellStyle name="Comma 2 2 2 2 2 5 3 3 3" xfId="29267" xr:uid="{27886C20-87E3-422C-B507-9F27FDE83193}"/>
    <cellStyle name="Comma 2 2 2 2 2 5 3 4" xfId="23832" xr:uid="{21FD842D-92E6-44B4-8D2B-357282050C7C}"/>
    <cellStyle name="Comma 2 2 2 2 2 5 3 4 2" xfId="31441" xr:uid="{A97BE859-166F-4819-991B-979BE7FB5732}"/>
    <cellStyle name="Comma 2 2 2 2 2 5 3 5" xfId="27093" xr:uid="{3FED5076-E2B1-497C-9A15-B2DF4D919F16}"/>
    <cellStyle name="Comma 2 2 2 2 2 5 3 5 2" xfId="34702" xr:uid="{B0DF6EB3-0FE7-4ED4-A045-9E42B267149E}"/>
    <cellStyle name="Comma 2 2 2 2 2 5 3 6" xfId="28180" xr:uid="{EBB8DD9C-1C7D-4AE2-9DB5-C5C1CCAFBACA}"/>
    <cellStyle name="Comma 2 2 2 2 2 5 4" xfId="22742" xr:uid="{EEBB9692-9417-4D9D-A418-9A137354ECCE}"/>
    <cellStyle name="Comma 2 2 2 2 2 5 4 2" xfId="26004" xr:uid="{DE455A1D-3496-44A6-B9A2-781042F2F099}"/>
    <cellStyle name="Comma 2 2 2 2 2 5 4 2 2" xfId="33613" xr:uid="{7B154CB7-F149-41F2-91C6-8CCF165C4872}"/>
    <cellStyle name="Comma 2 2 2 2 2 5 4 3" xfId="30352" xr:uid="{82B0031E-B8EB-4186-A982-A99AE9E3E062}"/>
    <cellStyle name="Comma 2 2 2 2 2 5 5" xfId="21655" xr:uid="{5CA9307A-2CD7-456C-9F70-C0F0AF2B0A89}"/>
    <cellStyle name="Comma 2 2 2 2 2 5 5 2" xfId="24917" xr:uid="{8E517B7B-FDFE-4F56-8EA5-4C2D8A18B36E}"/>
    <cellStyle name="Comma 2 2 2 2 2 5 5 2 2" xfId="32526" xr:uid="{753ED039-598D-4470-92A8-204FA0B6CE85}"/>
    <cellStyle name="Comma 2 2 2 2 2 5 5 3" xfId="29265" xr:uid="{1577F6B0-8F25-476B-99E0-D407FE3A1E7F}"/>
    <cellStyle name="Comma 2 2 2 2 2 5 6" xfId="23830" xr:uid="{12023F27-4C65-4992-A66C-FE83F25C939D}"/>
    <cellStyle name="Comma 2 2 2 2 2 5 6 2" xfId="31439" xr:uid="{D190FB71-5B3A-4761-8E43-98A1C24495A3}"/>
    <cellStyle name="Comma 2 2 2 2 2 5 7" xfId="27091" xr:uid="{AFDD4718-89D3-46E1-AF25-7C928D66838B}"/>
    <cellStyle name="Comma 2 2 2 2 2 5 7 2" xfId="34700" xr:uid="{48E3E94B-0788-4373-88CB-62DA87843706}"/>
    <cellStyle name="Comma 2 2 2 2 2 5 8" xfId="28178" xr:uid="{E9F94D8A-415E-488E-9C30-9042F309D07E}"/>
    <cellStyle name="Comma 2 2 2 2 2 6" xfId="12972" xr:uid="{00000000-0005-0000-0000-000099320000}"/>
    <cellStyle name="Comma 2 2 2 2 2 6 2" xfId="22745" xr:uid="{3C5E6A1A-61AA-4DB8-AFB0-600A67DB0055}"/>
    <cellStyle name="Comma 2 2 2 2 2 6 2 2" xfId="26007" xr:uid="{8DDE98BA-AB71-41F3-8162-020FD6341841}"/>
    <cellStyle name="Comma 2 2 2 2 2 6 2 2 2" xfId="33616" xr:uid="{B7458C24-BBDB-442A-B081-DDF7E1E3FA80}"/>
    <cellStyle name="Comma 2 2 2 2 2 6 2 3" xfId="30355" xr:uid="{53429075-5081-424A-B760-C94BA2E2ECF5}"/>
    <cellStyle name="Comma 2 2 2 2 2 6 3" xfId="21658" xr:uid="{10D1E7AA-1E38-4984-904D-C68A14347C5C}"/>
    <cellStyle name="Comma 2 2 2 2 2 6 3 2" xfId="24920" xr:uid="{8F3A7387-F32E-409A-89E4-93B4E5EA10B6}"/>
    <cellStyle name="Comma 2 2 2 2 2 6 3 2 2" xfId="32529" xr:uid="{EC53067A-173F-44FB-A960-8DF45FAD17FB}"/>
    <cellStyle name="Comma 2 2 2 2 2 6 3 3" xfId="29268" xr:uid="{3AB3B166-1773-462B-9FF7-A05C0F212C8B}"/>
    <cellStyle name="Comma 2 2 2 2 2 6 4" xfId="23833" xr:uid="{2D55D5A2-E61B-4E50-B31C-5078251704F1}"/>
    <cellStyle name="Comma 2 2 2 2 2 6 4 2" xfId="31442" xr:uid="{568EF010-BE06-4D25-A608-500FA788F6CB}"/>
    <cellStyle name="Comma 2 2 2 2 2 6 5" xfId="27094" xr:uid="{1EFB66AD-A98F-452A-BF86-1D26411A8CD7}"/>
    <cellStyle name="Comma 2 2 2 2 2 6 5 2" xfId="34703" xr:uid="{69C5B24D-A5A0-410E-901B-F8AC4B6543C4}"/>
    <cellStyle name="Comma 2 2 2 2 2 6 6" xfId="28181" xr:uid="{3AA854E7-2338-4673-AE39-293731662D41}"/>
    <cellStyle name="Comma 2 2 2 2 2 7" xfId="12973" xr:uid="{00000000-0005-0000-0000-00009A320000}"/>
    <cellStyle name="Comma 2 2 2 2 2 7 2" xfId="22746" xr:uid="{2FD0E9C8-FF4E-43D6-9107-0B4711056DA8}"/>
    <cellStyle name="Comma 2 2 2 2 2 7 2 2" xfId="26008" xr:uid="{827BC021-0593-4305-8B1C-7955EADEF730}"/>
    <cellStyle name="Comma 2 2 2 2 2 7 2 2 2" xfId="33617" xr:uid="{5EBB4AC3-CE4E-4D53-BA3B-2D7A7F59DBD3}"/>
    <cellStyle name="Comma 2 2 2 2 2 7 2 3" xfId="30356" xr:uid="{DA21F4BF-6163-4A59-8825-4E7A5E4F6080}"/>
    <cellStyle name="Comma 2 2 2 2 2 7 3" xfId="21659" xr:uid="{65EE283B-8EEA-4322-B6F1-5D3ECFB54C53}"/>
    <cellStyle name="Comma 2 2 2 2 2 7 3 2" xfId="24921" xr:uid="{60B12A80-954A-4EB4-9DAF-83573A249E38}"/>
    <cellStyle name="Comma 2 2 2 2 2 7 3 2 2" xfId="32530" xr:uid="{C3C75EC4-BE6B-4BFA-9E7F-D5D883E02C7F}"/>
    <cellStyle name="Comma 2 2 2 2 2 7 3 3" xfId="29269" xr:uid="{3E93265C-1BFB-4CF4-8736-9A52FA245C44}"/>
    <cellStyle name="Comma 2 2 2 2 2 7 4" xfId="23834" xr:uid="{B4D473F8-3F91-469B-A14E-272A60C378E4}"/>
    <cellStyle name="Comma 2 2 2 2 2 7 4 2" xfId="31443" xr:uid="{F4222397-80D3-4CFD-BBD0-DD41E24CCF96}"/>
    <cellStyle name="Comma 2 2 2 2 2 7 5" xfId="27095" xr:uid="{9C9692F1-1C3A-4CA5-B7BE-002875FEEE1C}"/>
    <cellStyle name="Comma 2 2 2 2 2 7 5 2" xfId="34704" xr:uid="{DA247BF7-9DAE-4496-B82A-A703F99548B0}"/>
    <cellStyle name="Comma 2 2 2 2 2 7 6" xfId="28182" xr:uid="{E25F865B-B184-4CDD-AE5D-527154475237}"/>
    <cellStyle name="Comma 2 2 2 2 2 8" xfId="12974" xr:uid="{00000000-0005-0000-0000-00009B320000}"/>
    <cellStyle name="Comma 2 2 2 2 2 8 2" xfId="22747" xr:uid="{07F2F029-FC29-4E3C-A19E-6E76F71B198D}"/>
    <cellStyle name="Comma 2 2 2 2 2 8 2 2" xfId="26009" xr:uid="{93C26F77-68BB-49A6-829D-7CB55D0A7E45}"/>
    <cellStyle name="Comma 2 2 2 2 2 8 2 2 2" xfId="33618" xr:uid="{98D0ADB0-A88A-44F0-8828-2758F023A072}"/>
    <cellStyle name="Comma 2 2 2 2 2 8 2 3" xfId="30357" xr:uid="{ED80D5CC-77FD-44E9-AE7A-020DAB183F6E}"/>
    <cellStyle name="Comma 2 2 2 2 2 8 3" xfId="21660" xr:uid="{B56694D9-A7D5-4043-AC8F-4D84FE29FDA5}"/>
    <cellStyle name="Comma 2 2 2 2 2 8 3 2" xfId="24922" xr:uid="{3FC99197-F82B-49BA-8D45-C4FF98EB4C2E}"/>
    <cellStyle name="Comma 2 2 2 2 2 8 3 2 2" xfId="32531" xr:uid="{B8564AFA-A0F1-47AC-8A3E-C34363232DB5}"/>
    <cellStyle name="Comma 2 2 2 2 2 8 3 3" xfId="29270" xr:uid="{689237F4-AE3E-49B8-8A36-60E413E4D1E7}"/>
    <cellStyle name="Comma 2 2 2 2 2 8 4" xfId="23835" xr:uid="{9137B20C-50F3-4D48-ABEB-09DA92C7C234}"/>
    <cellStyle name="Comma 2 2 2 2 2 8 4 2" xfId="31444" xr:uid="{C7E7DC74-2215-4229-9360-9947673A5050}"/>
    <cellStyle name="Comma 2 2 2 2 2 8 5" xfId="27096" xr:uid="{6B5E838F-D81C-46C0-8267-CB743E8154A7}"/>
    <cellStyle name="Comma 2 2 2 2 2 8 5 2" xfId="34705" xr:uid="{4F080603-2288-4BA7-B456-1CFE5392FFB1}"/>
    <cellStyle name="Comma 2 2 2 2 2 8 6" xfId="28183" xr:uid="{0C865EB8-C0CD-401D-9429-E3FBE074B471}"/>
    <cellStyle name="Comma 2 2 2 2 2 9" xfId="22717" xr:uid="{B5CF078B-19E8-414B-89C2-DBCF82204005}"/>
    <cellStyle name="Comma 2 2 2 2 2 9 2" xfId="25979" xr:uid="{24B9E462-242A-4204-98CC-FBE9F789113F}"/>
    <cellStyle name="Comma 2 2 2 2 2 9 2 2" xfId="33588" xr:uid="{7100112A-39B0-4CFB-8430-ACC4D1CFF3C5}"/>
    <cellStyle name="Comma 2 2 2 2 2 9 3" xfId="30327" xr:uid="{8F61890E-5453-4DD8-B4CF-2F4B507EAEBC}"/>
    <cellStyle name="Comma 2 2 2 2 3" xfId="12975" xr:uid="{00000000-0005-0000-0000-00009C320000}"/>
    <cellStyle name="Comma 2 2 2 2 3 10" xfId="27097" xr:uid="{481B2E45-8361-4845-B6D9-B63780B137CE}"/>
    <cellStyle name="Comma 2 2 2 2 3 10 2" xfId="34706" xr:uid="{52E129B1-7AB1-4B17-BDE7-1F08419E9F97}"/>
    <cellStyle name="Comma 2 2 2 2 3 11" xfId="28184" xr:uid="{E924F743-7446-417E-9237-0726C4F6AD9E}"/>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3" xr:uid="{CE47F536-8067-43E1-AF8D-C06D1CAEBD5B}"/>
    <cellStyle name="Comma 2 2 2 2 3 2 2 2 2 2 2" xfId="33622" xr:uid="{AAD16B6B-C5CE-4DCC-9946-C14694B83459}"/>
    <cellStyle name="Comma 2 2 2 2 3 2 2 2 2 3" xfId="30361" xr:uid="{B9A31948-1E44-4DA8-AA29-EAA17FC297DE}"/>
    <cellStyle name="Comma 2 2 2 2 3 2 2 2 3" xfId="21664" xr:uid="{E5D646AD-DCA3-4E2B-8202-88A108681228}"/>
    <cellStyle name="Comma 2 2 2 2 3 2 2 2 3 2" xfId="24926" xr:uid="{F6C6597D-D9C2-480E-8F4F-6B6A42016947}"/>
    <cellStyle name="Comma 2 2 2 2 3 2 2 2 3 2 2" xfId="32535" xr:uid="{7A5ED01B-9153-4CE2-9245-8D031D3BE98B}"/>
    <cellStyle name="Comma 2 2 2 2 3 2 2 2 3 3" xfId="29274" xr:uid="{A3E8B32D-12D4-4F4C-81B0-0AC19685EF72}"/>
    <cellStyle name="Comma 2 2 2 2 3 2 2 2 4" xfId="23839" xr:uid="{A55C1AA9-019C-43BD-9E13-FB93221A7169}"/>
    <cellStyle name="Comma 2 2 2 2 3 2 2 2 4 2" xfId="31448" xr:uid="{2959F735-C5E4-4B50-967B-1740F13CB5D3}"/>
    <cellStyle name="Comma 2 2 2 2 3 2 2 2 5" xfId="27100" xr:uid="{3600CE2F-A868-47FF-86CF-30205E143957}"/>
    <cellStyle name="Comma 2 2 2 2 3 2 2 2 5 2" xfId="34709" xr:uid="{261639BA-6432-4BF7-BBFA-3CA25925C52F}"/>
    <cellStyle name="Comma 2 2 2 2 3 2 2 2 6" xfId="28187" xr:uid="{711FB1B6-0A72-4439-8DC9-6B2EA6557E9F}"/>
    <cellStyle name="Comma 2 2 2 2 3 2 2 3" xfId="12979" xr:uid="{00000000-0005-0000-0000-0000A0320000}"/>
    <cellStyle name="Comma 2 2 2 2 3 2 2 3 2" xfId="22752" xr:uid="{8DA0435F-279C-4FA6-9449-20369A5CC990}"/>
    <cellStyle name="Comma 2 2 2 2 3 2 2 3 2 2" xfId="26014" xr:uid="{0D4093F7-38D9-41E4-9AEF-77249C6D6C49}"/>
    <cellStyle name="Comma 2 2 2 2 3 2 2 3 2 2 2" xfId="33623" xr:uid="{F3BEBD8B-C8AD-4C47-A276-374473EC1CE7}"/>
    <cellStyle name="Comma 2 2 2 2 3 2 2 3 2 3" xfId="30362" xr:uid="{E1DE8DFF-5016-4ECE-A8E8-A9375B97DB4F}"/>
    <cellStyle name="Comma 2 2 2 2 3 2 2 3 3" xfId="21665" xr:uid="{BC2B89D4-5621-4D49-BF9A-2791DBAB3D8E}"/>
    <cellStyle name="Comma 2 2 2 2 3 2 2 3 3 2" xfId="24927" xr:uid="{B78035E4-B5F1-41D8-BFDB-8C9A44FACDE6}"/>
    <cellStyle name="Comma 2 2 2 2 3 2 2 3 3 2 2" xfId="32536" xr:uid="{CBE1C014-407A-4FAA-A79D-C7B4FC1ED913}"/>
    <cellStyle name="Comma 2 2 2 2 3 2 2 3 3 3" xfId="29275" xr:uid="{74BF975B-2556-4518-9A9C-23F55969BBF3}"/>
    <cellStyle name="Comma 2 2 2 2 3 2 2 3 4" xfId="23840" xr:uid="{9D80217E-88F1-47CF-98EF-FE0C5A26E7B6}"/>
    <cellStyle name="Comma 2 2 2 2 3 2 2 3 4 2" xfId="31449" xr:uid="{2E361FEB-B9ED-4480-9EDA-5C820467A906}"/>
    <cellStyle name="Comma 2 2 2 2 3 2 2 3 5" xfId="27101" xr:uid="{C5F21A42-56A6-4C6C-B047-3446D781FC48}"/>
    <cellStyle name="Comma 2 2 2 2 3 2 2 3 5 2" xfId="34710" xr:uid="{3E2FAA60-48B7-4796-8F38-4A28FD56B0CF}"/>
    <cellStyle name="Comma 2 2 2 2 3 2 2 3 6" xfId="28188" xr:uid="{71B46350-2F0A-4E9B-9960-17063F780980}"/>
    <cellStyle name="Comma 2 2 2 2 3 2 2 4" xfId="22750" xr:uid="{568A6B08-DC87-4CDB-B9BB-6ED111CE4E76}"/>
    <cellStyle name="Comma 2 2 2 2 3 2 2 4 2" xfId="26012" xr:uid="{929A6BF0-7A02-40F3-B284-CC29982E1A03}"/>
    <cellStyle name="Comma 2 2 2 2 3 2 2 4 2 2" xfId="33621" xr:uid="{67FE5014-0EC8-43D9-BF81-8FC61C360266}"/>
    <cellStyle name="Comma 2 2 2 2 3 2 2 4 3" xfId="30360" xr:uid="{803ED4B3-17E0-4CA6-8317-842064D77D95}"/>
    <cellStyle name="Comma 2 2 2 2 3 2 2 5" xfId="21663" xr:uid="{67FBB8E9-3A5E-49CF-A2DC-6B9C168BC224}"/>
    <cellStyle name="Comma 2 2 2 2 3 2 2 5 2" xfId="24925" xr:uid="{4FE865C8-9C16-41CB-AC90-1771C682158A}"/>
    <cellStyle name="Comma 2 2 2 2 3 2 2 5 2 2" xfId="32534" xr:uid="{10BCFC19-BE50-44FE-AE3F-9995537D2816}"/>
    <cellStyle name="Comma 2 2 2 2 3 2 2 5 3" xfId="29273" xr:uid="{0FB65131-A4FD-42C4-8475-92B61B6E2204}"/>
    <cellStyle name="Comma 2 2 2 2 3 2 2 6" xfId="23838" xr:uid="{323E6121-B054-4433-BCE3-76CC04F56E92}"/>
    <cellStyle name="Comma 2 2 2 2 3 2 2 6 2" xfId="31447" xr:uid="{DD45A390-92EF-44A6-8C54-465B268B6CCC}"/>
    <cellStyle name="Comma 2 2 2 2 3 2 2 7" xfId="27099" xr:uid="{19801EEF-3628-4F70-BFCE-BDE2FBBBD622}"/>
    <cellStyle name="Comma 2 2 2 2 3 2 2 7 2" xfId="34708" xr:uid="{6D0A342D-518C-4737-98DB-E994FAF56768}"/>
    <cellStyle name="Comma 2 2 2 2 3 2 2 8" xfId="28186" xr:uid="{9655A35C-6674-480A-91B8-65C03619D76D}"/>
    <cellStyle name="Comma 2 2 2 2 3 2 3" xfId="12980" xr:uid="{00000000-0005-0000-0000-0000A1320000}"/>
    <cellStyle name="Comma 2 2 2 2 3 2 3 2" xfId="22753" xr:uid="{59E72577-D607-46E7-AEBC-738CA698D49C}"/>
    <cellStyle name="Comma 2 2 2 2 3 2 3 2 2" xfId="26015" xr:uid="{8046F071-F608-4901-979D-7C0BB799B93A}"/>
    <cellStyle name="Comma 2 2 2 2 3 2 3 2 2 2" xfId="33624" xr:uid="{121C2605-BC7F-47AA-8E20-B457FC787CED}"/>
    <cellStyle name="Comma 2 2 2 2 3 2 3 2 3" xfId="30363" xr:uid="{644CC02E-22D5-49EA-82BD-2F7ADA152A52}"/>
    <cellStyle name="Comma 2 2 2 2 3 2 3 3" xfId="21666" xr:uid="{527D639D-701E-4AB1-994D-E31CBA721921}"/>
    <cellStyle name="Comma 2 2 2 2 3 2 3 3 2" xfId="24928" xr:uid="{550BD4A6-6B15-493F-BE85-277B0509EADC}"/>
    <cellStyle name="Comma 2 2 2 2 3 2 3 3 2 2" xfId="32537" xr:uid="{64E3B2D5-8DEA-4CAB-BABE-69DEDB440484}"/>
    <cellStyle name="Comma 2 2 2 2 3 2 3 3 3" xfId="29276" xr:uid="{DF056781-12B5-4DB3-8767-507BF19E5A9B}"/>
    <cellStyle name="Comma 2 2 2 2 3 2 3 4" xfId="23841" xr:uid="{67A1AC8A-343B-4DBD-A45D-02EF8AE3DDC7}"/>
    <cellStyle name="Comma 2 2 2 2 3 2 3 4 2" xfId="31450" xr:uid="{C1879636-BA4C-408A-986A-9AF662309A0C}"/>
    <cellStyle name="Comma 2 2 2 2 3 2 3 5" xfId="27102" xr:uid="{9923FACF-B061-4CB9-B0FF-304B57F6C879}"/>
    <cellStyle name="Comma 2 2 2 2 3 2 3 5 2" xfId="34711" xr:uid="{0B9371AA-91C8-4063-9BEC-7AF42C828F89}"/>
    <cellStyle name="Comma 2 2 2 2 3 2 3 6" xfId="28189" xr:uid="{1F645A02-F435-4D73-B991-77D894214D30}"/>
    <cellStyle name="Comma 2 2 2 2 3 2 4" xfId="12981" xr:uid="{00000000-0005-0000-0000-0000A2320000}"/>
    <cellStyle name="Comma 2 2 2 2 3 2 4 2" xfId="22754" xr:uid="{E71E0D05-7BF3-44D0-8572-B5C4BE315368}"/>
    <cellStyle name="Comma 2 2 2 2 3 2 4 2 2" xfId="26016" xr:uid="{3A89055B-59ED-4DBD-9BB6-9EF435B0092F}"/>
    <cellStyle name="Comma 2 2 2 2 3 2 4 2 2 2" xfId="33625" xr:uid="{62509C9A-2008-41AA-9A4C-2817F2F8F10F}"/>
    <cellStyle name="Comma 2 2 2 2 3 2 4 2 3" xfId="30364" xr:uid="{A703EB2B-FCE8-41C3-AC20-6F3468D67A48}"/>
    <cellStyle name="Comma 2 2 2 2 3 2 4 3" xfId="21667" xr:uid="{5EC7DE91-5A69-423F-B003-616D6949883F}"/>
    <cellStyle name="Comma 2 2 2 2 3 2 4 3 2" xfId="24929" xr:uid="{4A0DA444-E6FF-4C46-A4E3-2A7ADC78B058}"/>
    <cellStyle name="Comma 2 2 2 2 3 2 4 3 2 2" xfId="32538" xr:uid="{54C05213-7752-429E-9A1A-43F1ADDF6115}"/>
    <cellStyle name="Comma 2 2 2 2 3 2 4 3 3" xfId="29277" xr:uid="{3E22D7BC-2B4A-429C-A4C9-0FED5E065BE6}"/>
    <cellStyle name="Comma 2 2 2 2 3 2 4 4" xfId="23842" xr:uid="{09851C20-1000-4B56-AC88-D092A0D6D2DF}"/>
    <cellStyle name="Comma 2 2 2 2 3 2 4 4 2" xfId="31451" xr:uid="{1A76CC4F-92B4-4433-A647-B38011BCA3E3}"/>
    <cellStyle name="Comma 2 2 2 2 3 2 4 5" xfId="27103" xr:uid="{D90F6734-7453-43C2-B840-C3AAD48F4BE8}"/>
    <cellStyle name="Comma 2 2 2 2 3 2 4 5 2" xfId="34712" xr:uid="{A37288F8-D2EA-48EC-ADFA-0EBCDB0E0B46}"/>
    <cellStyle name="Comma 2 2 2 2 3 2 4 6" xfId="28190" xr:uid="{F72E2A20-52A8-4F96-8B61-811C0F129E2C}"/>
    <cellStyle name="Comma 2 2 2 2 3 2 5" xfId="22749" xr:uid="{ED66F84E-779C-493A-B4E2-53B91B2C35AB}"/>
    <cellStyle name="Comma 2 2 2 2 3 2 5 2" xfId="26011" xr:uid="{2468EEA7-1816-45A0-96EE-743CE9B6EC7C}"/>
    <cellStyle name="Comma 2 2 2 2 3 2 5 2 2" xfId="33620" xr:uid="{509180FF-356F-4226-875E-53C287F0CD6C}"/>
    <cellStyle name="Comma 2 2 2 2 3 2 5 3" xfId="30359" xr:uid="{0F34A300-E8BC-4044-8FA5-54F5901109AF}"/>
    <cellStyle name="Comma 2 2 2 2 3 2 6" xfId="21662" xr:uid="{8019C93D-8EB0-4903-97B2-AD4661B971C5}"/>
    <cellStyle name="Comma 2 2 2 2 3 2 6 2" xfId="24924" xr:uid="{B6DCA6A0-0B29-40A7-A459-F8E7EC486384}"/>
    <cellStyle name="Comma 2 2 2 2 3 2 6 2 2" xfId="32533" xr:uid="{A189F7A3-0C4A-4724-8469-FC55146EAA73}"/>
    <cellStyle name="Comma 2 2 2 2 3 2 6 3" xfId="29272" xr:uid="{38032123-2362-49C0-B3EF-1E03FAD6EF95}"/>
    <cellStyle name="Comma 2 2 2 2 3 2 7" xfId="23837" xr:uid="{A3CDCFA7-0D85-4C87-8F14-F2B10BAB51EA}"/>
    <cellStyle name="Comma 2 2 2 2 3 2 7 2" xfId="31446" xr:uid="{970F973D-4B31-43C7-9A80-2FBA4CB40843}"/>
    <cellStyle name="Comma 2 2 2 2 3 2 8" xfId="27098" xr:uid="{A82D7864-B579-4734-8287-65465664DDB6}"/>
    <cellStyle name="Comma 2 2 2 2 3 2 8 2" xfId="34707" xr:uid="{A6D16969-8B49-4C5A-B326-FC7FC82767D7}"/>
    <cellStyle name="Comma 2 2 2 2 3 2 9" xfId="28185" xr:uid="{7BEC1879-7CFF-49CB-85E8-25215FE5D571}"/>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8" xr:uid="{60181836-5E98-42E9-A318-A68F68E3513B}"/>
    <cellStyle name="Comma 2 2 2 2 3 3 2 2 2 2" xfId="33627" xr:uid="{48A7FF95-B689-4E28-8DA7-27698C904AD4}"/>
    <cellStyle name="Comma 2 2 2 2 3 3 2 2 3" xfId="30366" xr:uid="{CE88546E-5439-4622-88F9-84EA9E9BF4E8}"/>
    <cellStyle name="Comma 2 2 2 2 3 3 2 3" xfId="21669" xr:uid="{DD03BB02-2859-4832-95DD-52817950EDEB}"/>
    <cellStyle name="Comma 2 2 2 2 3 3 2 3 2" xfId="24931" xr:uid="{71B33592-B9E7-49D0-BE63-EDB8C2C39EF5}"/>
    <cellStyle name="Comma 2 2 2 2 3 3 2 3 2 2" xfId="32540" xr:uid="{D5568B22-EF45-45D8-B3BA-4BB76AE59ABA}"/>
    <cellStyle name="Comma 2 2 2 2 3 3 2 3 3" xfId="29279" xr:uid="{F03ACD40-15B4-4348-921D-41B4DFA070FF}"/>
    <cellStyle name="Comma 2 2 2 2 3 3 2 4" xfId="23844" xr:uid="{F9476AA9-4791-4BE2-A0FA-1A0FD4A68472}"/>
    <cellStyle name="Comma 2 2 2 2 3 3 2 4 2" xfId="31453" xr:uid="{F5020CDC-9D14-4B1F-9070-0C44E7E1CB07}"/>
    <cellStyle name="Comma 2 2 2 2 3 3 2 5" xfId="27105" xr:uid="{47197EBD-5898-4DF2-8238-F768BF2D353B}"/>
    <cellStyle name="Comma 2 2 2 2 3 3 2 5 2" xfId="34714" xr:uid="{0A1A4818-6C8F-41B4-8992-BCEB25BF31FB}"/>
    <cellStyle name="Comma 2 2 2 2 3 3 2 6" xfId="28192" xr:uid="{FDBC1D86-B168-4A4F-B5B3-3D61EDEC3601}"/>
    <cellStyle name="Comma 2 2 2 2 3 3 3" xfId="12984" xr:uid="{00000000-0005-0000-0000-0000A5320000}"/>
    <cellStyle name="Comma 2 2 2 2 3 3 3 2" xfId="22757" xr:uid="{7038630F-E373-4F6F-86AF-2286800251BE}"/>
    <cellStyle name="Comma 2 2 2 2 3 3 3 2 2" xfId="26019" xr:uid="{CF7892CE-7F29-427D-A12C-3E751F196BA9}"/>
    <cellStyle name="Comma 2 2 2 2 3 3 3 2 2 2" xfId="33628" xr:uid="{22F903A3-EE4E-47CE-8934-994F159F643D}"/>
    <cellStyle name="Comma 2 2 2 2 3 3 3 2 3" xfId="30367" xr:uid="{5F4260FF-7ABB-487F-8E8C-E17D89AD5235}"/>
    <cellStyle name="Comma 2 2 2 2 3 3 3 3" xfId="21670" xr:uid="{B1490B30-2D88-406E-B06D-EA996D1FD6E9}"/>
    <cellStyle name="Comma 2 2 2 2 3 3 3 3 2" xfId="24932" xr:uid="{577EB255-5A27-4F83-A31B-968686E273BB}"/>
    <cellStyle name="Comma 2 2 2 2 3 3 3 3 2 2" xfId="32541" xr:uid="{F8F8C542-712D-464E-802C-A34EE733FCED}"/>
    <cellStyle name="Comma 2 2 2 2 3 3 3 3 3" xfId="29280" xr:uid="{15C52EF5-AC9B-42B2-9618-874FC588B775}"/>
    <cellStyle name="Comma 2 2 2 2 3 3 3 4" xfId="23845" xr:uid="{84020789-6FE2-4AE9-A908-4DA1670D8A45}"/>
    <cellStyle name="Comma 2 2 2 2 3 3 3 4 2" xfId="31454" xr:uid="{C2070B9C-2557-4506-9460-4237CCA9029B}"/>
    <cellStyle name="Comma 2 2 2 2 3 3 3 5" xfId="27106" xr:uid="{F1D088FD-9555-49C7-82C2-8E67FA865E01}"/>
    <cellStyle name="Comma 2 2 2 2 3 3 3 5 2" xfId="34715" xr:uid="{0D9A1260-B3A3-4F84-A1A3-43A1D9A12CF9}"/>
    <cellStyle name="Comma 2 2 2 2 3 3 3 6" xfId="28193" xr:uid="{237CA875-5C01-4740-BF96-561B7646FF12}"/>
    <cellStyle name="Comma 2 2 2 2 3 3 4" xfId="22755" xr:uid="{08D80F83-4462-4156-BDF3-6331C2811C03}"/>
    <cellStyle name="Comma 2 2 2 2 3 3 4 2" xfId="26017" xr:uid="{C2391DDA-C5E4-47A9-9DD7-C3ADC7C5266C}"/>
    <cellStyle name="Comma 2 2 2 2 3 3 4 2 2" xfId="33626" xr:uid="{1C3B12A5-BBAB-4219-AED1-F630C7D6A47B}"/>
    <cellStyle name="Comma 2 2 2 2 3 3 4 3" xfId="30365" xr:uid="{0C1D2B5B-6DBF-4186-99AF-4643DA058739}"/>
    <cellStyle name="Comma 2 2 2 2 3 3 5" xfId="21668" xr:uid="{E86CC755-92E9-4947-AE50-D9A6E4F10179}"/>
    <cellStyle name="Comma 2 2 2 2 3 3 5 2" xfId="24930" xr:uid="{8E51F1C3-B238-41C1-8BB9-41D55DACC66C}"/>
    <cellStyle name="Comma 2 2 2 2 3 3 5 2 2" xfId="32539" xr:uid="{CCECE7D1-CEB8-47A4-AC10-EBC7ADD6F303}"/>
    <cellStyle name="Comma 2 2 2 2 3 3 5 3" xfId="29278" xr:uid="{AE23D5EE-7FB0-469D-8490-370AC4B0DECF}"/>
    <cellStyle name="Comma 2 2 2 2 3 3 6" xfId="23843" xr:uid="{78161828-52EA-464A-88CC-4BD02EED09BF}"/>
    <cellStyle name="Comma 2 2 2 2 3 3 6 2" xfId="31452" xr:uid="{E0C7FDCB-61DA-449B-954A-2208F7F5F53C}"/>
    <cellStyle name="Comma 2 2 2 2 3 3 7" xfId="27104" xr:uid="{7C75C095-E1FE-433F-8436-691A3F790AAA}"/>
    <cellStyle name="Comma 2 2 2 2 3 3 7 2" xfId="34713" xr:uid="{5914091F-CADF-43F4-B1D4-34C3AE49D3A3}"/>
    <cellStyle name="Comma 2 2 2 2 3 3 8" xfId="28191" xr:uid="{8F92613A-6641-4274-86CE-4308BE43F58F}"/>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1" xr:uid="{8A349983-CD4D-40DE-926A-BFA057DE41F4}"/>
    <cellStyle name="Comma 2 2 2 2 3 4 2 2 2 2" xfId="33630" xr:uid="{669E0DE8-8DF9-42DC-8216-3BA1045E5F75}"/>
    <cellStyle name="Comma 2 2 2 2 3 4 2 2 3" xfId="30369" xr:uid="{4848745D-6FE7-4E3E-88C1-FB5C1F1C20B7}"/>
    <cellStyle name="Comma 2 2 2 2 3 4 2 3" xfId="21672" xr:uid="{463C5690-B44C-4F1D-921E-107EE9E54256}"/>
    <cellStyle name="Comma 2 2 2 2 3 4 2 3 2" xfId="24934" xr:uid="{B6535365-E1E1-48FD-A370-4C04EEA135D0}"/>
    <cellStyle name="Comma 2 2 2 2 3 4 2 3 2 2" xfId="32543" xr:uid="{5B090E75-D636-4614-94D6-3B578A6412BC}"/>
    <cellStyle name="Comma 2 2 2 2 3 4 2 3 3" xfId="29282" xr:uid="{7AC7D10B-DE90-41E4-ADBE-47E7D0E83A43}"/>
    <cellStyle name="Comma 2 2 2 2 3 4 2 4" xfId="23847" xr:uid="{1EFDA199-CDD4-4686-882D-87B8B73F8FD6}"/>
    <cellStyle name="Comma 2 2 2 2 3 4 2 4 2" xfId="31456" xr:uid="{D447B0E8-F9F6-4802-BBFD-C230527F1827}"/>
    <cellStyle name="Comma 2 2 2 2 3 4 2 5" xfId="27108" xr:uid="{8CC9365A-7719-4412-9E68-FC8D329BA6F6}"/>
    <cellStyle name="Comma 2 2 2 2 3 4 2 5 2" xfId="34717" xr:uid="{BDA88BCD-80D7-4830-B0D0-A9C906F01F4F}"/>
    <cellStyle name="Comma 2 2 2 2 3 4 2 6" xfId="28195" xr:uid="{BCA2C028-682B-4B0F-9414-93B68F123D10}"/>
    <cellStyle name="Comma 2 2 2 2 3 4 3" xfId="12987" xr:uid="{00000000-0005-0000-0000-0000A8320000}"/>
    <cellStyle name="Comma 2 2 2 2 3 4 3 2" xfId="22760" xr:uid="{D7888A48-0C94-43B6-8EC8-C479F5AFBF0F}"/>
    <cellStyle name="Comma 2 2 2 2 3 4 3 2 2" xfId="26022" xr:uid="{8BFDCF6D-B7F7-488E-8614-4ACD7E5E56A9}"/>
    <cellStyle name="Comma 2 2 2 2 3 4 3 2 2 2" xfId="33631" xr:uid="{D1A7473A-25B3-481E-A660-F041F440962B}"/>
    <cellStyle name="Comma 2 2 2 2 3 4 3 2 3" xfId="30370" xr:uid="{D274DA0E-1169-4995-A8EA-AE68EE454E54}"/>
    <cellStyle name="Comma 2 2 2 2 3 4 3 3" xfId="21673" xr:uid="{323EECF1-9253-46E7-8FDE-404BD5AAB397}"/>
    <cellStyle name="Comma 2 2 2 2 3 4 3 3 2" xfId="24935" xr:uid="{4C2A8253-423B-4E9C-B9C4-75E166572FDF}"/>
    <cellStyle name="Comma 2 2 2 2 3 4 3 3 2 2" xfId="32544" xr:uid="{65F17463-2275-479E-9ABF-0091BBA6C6C0}"/>
    <cellStyle name="Comma 2 2 2 2 3 4 3 3 3" xfId="29283" xr:uid="{3BE99B1D-7B7F-4220-911E-266C611F3C24}"/>
    <cellStyle name="Comma 2 2 2 2 3 4 3 4" xfId="23848" xr:uid="{DC92A0A7-1347-4BF4-A001-157B1AB7FC6A}"/>
    <cellStyle name="Comma 2 2 2 2 3 4 3 4 2" xfId="31457" xr:uid="{D71A07DA-95AA-4220-AF69-900AC600B2BA}"/>
    <cellStyle name="Comma 2 2 2 2 3 4 3 5" xfId="27109" xr:uid="{D33FFAFF-F71E-4CF2-95C9-5A0A60470EDA}"/>
    <cellStyle name="Comma 2 2 2 2 3 4 3 5 2" xfId="34718" xr:uid="{0BF8E7DC-3844-4FB0-B229-7278F31A8AEF}"/>
    <cellStyle name="Comma 2 2 2 2 3 4 3 6" xfId="28196" xr:uid="{17C7D248-079D-4F66-9388-6DFACCB5E281}"/>
    <cellStyle name="Comma 2 2 2 2 3 4 4" xfId="22758" xr:uid="{AC583B2D-2F3B-4BCE-AACF-6D05AA5789D1}"/>
    <cellStyle name="Comma 2 2 2 2 3 4 4 2" xfId="26020" xr:uid="{A9F228C0-4395-42A8-AF82-E48D61056097}"/>
    <cellStyle name="Comma 2 2 2 2 3 4 4 2 2" xfId="33629" xr:uid="{A1306DE3-E2BB-4962-B3C8-42D299164A8E}"/>
    <cellStyle name="Comma 2 2 2 2 3 4 4 3" xfId="30368" xr:uid="{3AE97D10-628F-42DB-B7B9-08FBACA9EA9E}"/>
    <cellStyle name="Comma 2 2 2 2 3 4 5" xfId="21671" xr:uid="{7A200F36-1880-4549-87F8-08C4DDEE5E05}"/>
    <cellStyle name="Comma 2 2 2 2 3 4 5 2" xfId="24933" xr:uid="{B81892D2-1EEA-47C6-909B-889268422513}"/>
    <cellStyle name="Comma 2 2 2 2 3 4 5 2 2" xfId="32542" xr:uid="{02FFC56B-A02D-401E-A91C-C95E3BBBF9B1}"/>
    <cellStyle name="Comma 2 2 2 2 3 4 5 3" xfId="29281" xr:uid="{355EA5FD-4275-433A-BC35-EEF452920CB3}"/>
    <cellStyle name="Comma 2 2 2 2 3 4 6" xfId="23846" xr:uid="{B0C73C4A-118B-42F8-BBFD-D4166A22A4A2}"/>
    <cellStyle name="Comma 2 2 2 2 3 4 6 2" xfId="31455" xr:uid="{12C8B5D1-CCAC-4D84-8C3F-114756DC5772}"/>
    <cellStyle name="Comma 2 2 2 2 3 4 7" xfId="27107" xr:uid="{DB9C175D-5232-464E-98CB-E33B296450D3}"/>
    <cellStyle name="Comma 2 2 2 2 3 4 7 2" xfId="34716" xr:uid="{C855DBEA-421C-4CC0-A629-6369F870C0F9}"/>
    <cellStyle name="Comma 2 2 2 2 3 4 8" xfId="28194" xr:uid="{9F8CBCF1-A12D-439E-BEAC-DE2A49308D84}"/>
    <cellStyle name="Comma 2 2 2 2 3 5" xfId="12988" xr:uid="{00000000-0005-0000-0000-0000A9320000}"/>
    <cellStyle name="Comma 2 2 2 2 3 5 2" xfId="22761" xr:uid="{11EDD366-AD6C-43BF-B8A9-676589CE2A6C}"/>
    <cellStyle name="Comma 2 2 2 2 3 5 2 2" xfId="26023" xr:uid="{74D96FBA-79A6-4BB2-9DE3-A9FB20DDFFC2}"/>
    <cellStyle name="Comma 2 2 2 2 3 5 2 2 2" xfId="33632" xr:uid="{F30B8B10-7AB6-4C0D-BF04-F4774CC86CEC}"/>
    <cellStyle name="Comma 2 2 2 2 3 5 2 3" xfId="30371" xr:uid="{084025BC-E96A-4059-B7D9-BC653D174163}"/>
    <cellStyle name="Comma 2 2 2 2 3 5 3" xfId="21674" xr:uid="{387E15A2-34F0-4946-8F25-72869504B7F1}"/>
    <cellStyle name="Comma 2 2 2 2 3 5 3 2" xfId="24936" xr:uid="{6C7F6277-C131-4C07-97B8-23760F9CC76C}"/>
    <cellStyle name="Comma 2 2 2 2 3 5 3 2 2" xfId="32545" xr:uid="{56888985-1F62-4167-A746-DEDB67ADF03B}"/>
    <cellStyle name="Comma 2 2 2 2 3 5 3 3" xfId="29284" xr:uid="{6A446430-1397-4427-A6BE-C2D03DD23EF8}"/>
    <cellStyle name="Comma 2 2 2 2 3 5 4" xfId="23849" xr:uid="{D8567E80-9425-4FA6-B6A3-E3B67553D707}"/>
    <cellStyle name="Comma 2 2 2 2 3 5 4 2" xfId="31458" xr:uid="{EFB3390C-0056-4274-93A2-786C94200774}"/>
    <cellStyle name="Comma 2 2 2 2 3 5 5" xfId="27110" xr:uid="{9BBCBF7B-A951-43B1-9BD4-AB4FEF684B3A}"/>
    <cellStyle name="Comma 2 2 2 2 3 5 5 2" xfId="34719" xr:uid="{5CFCF83D-4A5F-4B2D-A945-427509858548}"/>
    <cellStyle name="Comma 2 2 2 2 3 5 6" xfId="28197" xr:uid="{6B9CC59C-08C1-4EB7-98EB-3850BFFF1597}"/>
    <cellStyle name="Comma 2 2 2 2 3 6" xfId="12989" xr:uid="{00000000-0005-0000-0000-0000AA320000}"/>
    <cellStyle name="Comma 2 2 2 2 3 6 2" xfId="22762" xr:uid="{93115B56-42D9-400A-B6C4-E333349A42AF}"/>
    <cellStyle name="Comma 2 2 2 2 3 6 2 2" xfId="26024" xr:uid="{903E1641-4E37-4240-AADD-BF59B156CF9A}"/>
    <cellStyle name="Comma 2 2 2 2 3 6 2 2 2" xfId="33633" xr:uid="{A5A38BFE-8C51-460D-8C40-0629C2EAD3AE}"/>
    <cellStyle name="Comma 2 2 2 2 3 6 2 3" xfId="30372" xr:uid="{5149C608-5D2C-4753-A8C1-AAD2F6CF4F99}"/>
    <cellStyle name="Comma 2 2 2 2 3 6 3" xfId="21675" xr:uid="{D707FD92-A449-46C0-B0B9-DF866B15BDEC}"/>
    <cellStyle name="Comma 2 2 2 2 3 6 3 2" xfId="24937" xr:uid="{7D161E9A-3368-40F9-995D-0168066BCC3F}"/>
    <cellStyle name="Comma 2 2 2 2 3 6 3 2 2" xfId="32546" xr:uid="{FB350444-98EF-4959-BA6D-86799DE21B6E}"/>
    <cellStyle name="Comma 2 2 2 2 3 6 3 3" xfId="29285" xr:uid="{E062A8AA-9EAF-4777-9EA0-ABF9878733F5}"/>
    <cellStyle name="Comma 2 2 2 2 3 6 4" xfId="23850" xr:uid="{64545625-0184-4498-884A-8EA0FF439CE9}"/>
    <cellStyle name="Comma 2 2 2 2 3 6 4 2" xfId="31459" xr:uid="{88E56090-36DB-49A7-9EB6-4E4C4F2F2C1F}"/>
    <cellStyle name="Comma 2 2 2 2 3 6 5" xfId="27111" xr:uid="{601FD7D7-C3B5-44B0-8A1C-93E84ECC1EA1}"/>
    <cellStyle name="Comma 2 2 2 2 3 6 5 2" xfId="34720" xr:uid="{42241D05-A6C8-44FB-A238-3FF71D03FB6B}"/>
    <cellStyle name="Comma 2 2 2 2 3 6 6" xfId="28198" xr:uid="{2239D3DB-C18D-4C53-A39E-FB8DFCC2C802}"/>
    <cellStyle name="Comma 2 2 2 2 3 7" xfId="22748" xr:uid="{71C1C0A6-2B84-4399-B004-8910C59431ED}"/>
    <cellStyle name="Comma 2 2 2 2 3 7 2" xfId="26010" xr:uid="{1FA42621-A446-43D7-A5B9-977E28F9A8B6}"/>
    <cellStyle name="Comma 2 2 2 2 3 7 2 2" xfId="33619" xr:uid="{C23DF1BF-EC3A-41CF-88F8-B64B7E842A0C}"/>
    <cellStyle name="Comma 2 2 2 2 3 7 3" xfId="30358" xr:uid="{F4B6CCCB-B3DC-4A26-B220-A862AA93D7AF}"/>
    <cellStyle name="Comma 2 2 2 2 3 8" xfId="21661" xr:uid="{CDF9C977-88AB-468E-84A7-1F1ECD414AC2}"/>
    <cellStyle name="Comma 2 2 2 2 3 8 2" xfId="24923" xr:uid="{4EB57662-1522-41D7-8B91-51F09C656070}"/>
    <cellStyle name="Comma 2 2 2 2 3 8 2 2" xfId="32532" xr:uid="{2CFC01B7-7D85-4103-855C-3BF699A3DD28}"/>
    <cellStyle name="Comma 2 2 2 2 3 8 3" xfId="29271" xr:uid="{0CEF5CA5-478E-41F2-96C9-3F78D3FCB8FB}"/>
    <cellStyle name="Comma 2 2 2 2 3 9" xfId="23836" xr:uid="{9842CCC6-B880-4ABE-BDF7-234EAD16F81A}"/>
    <cellStyle name="Comma 2 2 2 2 3 9 2" xfId="31445" xr:uid="{1AD78976-BC04-4C83-8083-8A361B62C092}"/>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7" xr:uid="{9F8C85D4-4092-4C4A-B225-4D7D36D3F564}"/>
    <cellStyle name="Comma 2 2 2 2 4 2 2 2 2 2" xfId="33636" xr:uid="{B4B2E0B7-22D3-4114-A0DA-2A9DDEF92007}"/>
    <cellStyle name="Comma 2 2 2 2 4 2 2 2 3" xfId="30375" xr:uid="{15E71C51-8BDF-4B99-8937-42A00457F14C}"/>
    <cellStyle name="Comma 2 2 2 2 4 2 2 3" xfId="21678" xr:uid="{052BA505-2D02-4754-8B7E-967084FAC472}"/>
    <cellStyle name="Comma 2 2 2 2 4 2 2 3 2" xfId="24940" xr:uid="{DCB492D1-68D9-4B5B-AE2C-AA6E725D372D}"/>
    <cellStyle name="Comma 2 2 2 2 4 2 2 3 2 2" xfId="32549" xr:uid="{BC44BE38-742A-409C-9C35-4CC0B354C23B}"/>
    <cellStyle name="Comma 2 2 2 2 4 2 2 3 3" xfId="29288" xr:uid="{BE689B60-F958-4483-8029-E74CD5AB433F}"/>
    <cellStyle name="Comma 2 2 2 2 4 2 2 4" xfId="23853" xr:uid="{491F1F15-99B4-460E-8601-A873F55E27FB}"/>
    <cellStyle name="Comma 2 2 2 2 4 2 2 4 2" xfId="31462" xr:uid="{9B78D7DC-AC00-4C93-A9A8-35E0C70FB33E}"/>
    <cellStyle name="Comma 2 2 2 2 4 2 2 5" xfId="27114" xr:uid="{0BB54121-71AC-49B6-A905-D381703E16DD}"/>
    <cellStyle name="Comma 2 2 2 2 4 2 2 5 2" xfId="34723" xr:uid="{F6215A5A-0290-4184-8485-2DCABC5DFB7B}"/>
    <cellStyle name="Comma 2 2 2 2 4 2 2 6" xfId="28201" xr:uid="{88C34ABB-A90B-473F-94A8-102E0FCC3F7E}"/>
    <cellStyle name="Comma 2 2 2 2 4 2 3" xfId="12993" xr:uid="{00000000-0005-0000-0000-0000AE320000}"/>
    <cellStyle name="Comma 2 2 2 2 4 2 3 2" xfId="22766" xr:uid="{9146AF86-4046-421A-9214-F6966935225A}"/>
    <cellStyle name="Comma 2 2 2 2 4 2 3 2 2" xfId="26028" xr:uid="{AFE1AA43-FCD2-42F8-91B8-D041B01E8ECB}"/>
    <cellStyle name="Comma 2 2 2 2 4 2 3 2 2 2" xfId="33637" xr:uid="{1C4EA195-B83C-498E-96B8-0C236D43B6A6}"/>
    <cellStyle name="Comma 2 2 2 2 4 2 3 2 3" xfId="30376" xr:uid="{FC5332C3-9E50-47CF-891E-CE25B0CE469E}"/>
    <cellStyle name="Comma 2 2 2 2 4 2 3 3" xfId="21679" xr:uid="{03FEEE5C-BC21-4DFC-A0CB-0033E95BF04F}"/>
    <cellStyle name="Comma 2 2 2 2 4 2 3 3 2" xfId="24941" xr:uid="{54CBE8B0-4091-4CB1-A8BB-3FEDB6EBFC30}"/>
    <cellStyle name="Comma 2 2 2 2 4 2 3 3 2 2" xfId="32550" xr:uid="{6583AE62-F2D1-479B-9842-1F6060740B9E}"/>
    <cellStyle name="Comma 2 2 2 2 4 2 3 3 3" xfId="29289" xr:uid="{394E18F2-CB2A-4500-826E-B41CD32FAA82}"/>
    <cellStyle name="Comma 2 2 2 2 4 2 3 4" xfId="23854" xr:uid="{10D5CF3D-E3BA-48D0-876A-9867C77C2677}"/>
    <cellStyle name="Comma 2 2 2 2 4 2 3 4 2" xfId="31463" xr:uid="{73063880-E4E6-4334-96B1-F9C1C844D3C9}"/>
    <cellStyle name="Comma 2 2 2 2 4 2 3 5" xfId="27115" xr:uid="{DD74E482-35C9-49FD-8AF7-23BEE929C9BA}"/>
    <cellStyle name="Comma 2 2 2 2 4 2 3 5 2" xfId="34724" xr:uid="{365B6889-01F3-4979-A9D8-FA4DF3E65CE2}"/>
    <cellStyle name="Comma 2 2 2 2 4 2 3 6" xfId="28202" xr:uid="{259B4015-B76C-4C8F-8AC8-808AD51105A5}"/>
    <cellStyle name="Comma 2 2 2 2 4 2 4" xfId="22764" xr:uid="{AD89C011-5CC1-4B5B-B1FB-096C3E6272D2}"/>
    <cellStyle name="Comma 2 2 2 2 4 2 4 2" xfId="26026" xr:uid="{C1AC7375-FEB5-4847-8B14-7F7036824145}"/>
    <cellStyle name="Comma 2 2 2 2 4 2 4 2 2" xfId="33635" xr:uid="{EB36F2C4-4069-40C9-B90D-780CE06E6308}"/>
    <cellStyle name="Comma 2 2 2 2 4 2 4 3" xfId="30374" xr:uid="{A1B5C6A8-17AC-4A63-99C6-FFE624921149}"/>
    <cellStyle name="Comma 2 2 2 2 4 2 5" xfId="21677" xr:uid="{FFDFA62C-FC02-4B25-BDC1-48C38E259E11}"/>
    <cellStyle name="Comma 2 2 2 2 4 2 5 2" xfId="24939" xr:uid="{4BF4ABF4-DEC6-43AA-B308-3C268A551627}"/>
    <cellStyle name="Comma 2 2 2 2 4 2 5 2 2" xfId="32548" xr:uid="{B39E597D-92C8-483E-A6E8-985B65814401}"/>
    <cellStyle name="Comma 2 2 2 2 4 2 5 3" xfId="29287" xr:uid="{F0A16ED1-677A-4A0C-B3ED-2E7FAA49BD94}"/>
    <cellStyle name="Comma 2 2 2 2 4 2 6" xfId="23852" xr:uid="{EB221852-9754-4BD0-BD78-BD9C85236552}"/>
    <cellStyle name="Comma 2 2 2 2 4 2 6 2" xfId="31461" xr:uid="{C144D42F-B6E5-42F0-8A56-221ECD263A73}"/>
    <cellStyle name="Comma 2 2 2 2 4 2 7" xfId="27113" xr:uid="{1EC86BD0-1ECF-4D56-9A50-57C051C9D9BE}"/>
    <cellStyle name="Comma 2 2 2 2 4 2 7 2" xfId="34722" xr:uid="{A7993AFA-A687-4B2A-803E-F726526CF24B}"/>
    <cellStyle name="Comma 2 2 2 2 4 2 8" xfId="28200" xr:uid="{32C23EE3-5D2F-46FF-8DC9-8007387C7B1A}"/>
    <cellStyle name="Comma 2 2 2 2 4 3" xfId="12994" xr:uid="{00000000-0005-0000-0000-0000AF320000}"/>
    <cellStyle name="Comma 2 2 2 2 4 3 2" xfId="22767" xr:uid="{29FB7730-5336-4B17-8FC5-46AE25AFF764}"/>
    <cellStyle name="Comma 2 2 2 2 4 3 2 2" xfId="26029" xr:uid="{C4401FA8-6470-430F-8464-1ABAA3868C2D}"/>
    <cellStyle name="Comma 2 2 2 2 4 3 2 2 2" xfId="33638" xr:uid="{01C66E75-96AF-4312-AB1B-C339705506A6}"/>
    <cellStyle name="Comma 2 2 2 2 4 3 2 3" xfId="30377" xr:uid="{91C9BE45-53B8-4B41-86D6-174570C03CBA}"/>
    <cellStyle name="Comma 2 2 2 2 4 3 3" xfId="21680" xr:uid="{9016E5E1-CDBB-4270-B7C3-6522A44F984E}"/>
    <cellStyle name="Comma 2 2 2 2 4 3 3 2" xfId="24942" xr:uid="{1610B6B8-0D4B-491D-AFE4-EF27251D4880}"/>
    <cellStyle name="Comma 2 2 2 2 4 3 3 2 2" xfId="32551" xr:uid="{B6389F0A-67E2-492A-AFB5-AE7C073F0983}"/>
    <cellStyle name="Comma 2 2 2 2 4 3 3 3" xfId="29290" xr:uid="{AD18DAD7-1336-4AFE-BE7A-C447A35A3E67}"/>
    <cellStyle name="Comma 2 2 2 2 4 3 4" xfId="23855" xr:uid="{7C436928-5528-4128-AC70-58A6E0AE85B1}"/>
    <cellStyle name="Comma 2 2 2 2 4 3 4 2" xfId="31464" xr:uid="{57CF2970-B4FA-424D-8572-CB3CCB82773F}"/>
    <cellStyle name="Comma 2 2 2 2 4 3 5" xfId="27116" xr:uid="{89445F1E-DDF3-43D9-8D88-8D1C34C0533C}"/>
    <cellStyle name="Comma 2 2 2 2 4 3 5 2" xfId="34725" xr:uid="{792678F7-1A6F-45C7-925F-DAF9996AC4A9}"/>
    <cellStyle name="Comma 2 2 2 2 4 3 6" xfId="28203" xr:uid="{44B5F6A4-CF41-4951-9B10-37273F27E825}"/>
    <cellStyle name="Comma 2 2 2 2 4 4" xfId="12995" xr:uid="{00000000-0005-0000-0000-0000B0320000}"/>
    <cellStyle name="Comma 2 2 2 2 4 4 2" xfId="22768" xr:uid="{188AD510-0B43-4D31-B9FD-FA75070BB6B3}"/>
    <cellStyle name="Comma 2 2 2 2 4 4 2 2" xfId="26030" xr:uid="{7FBA4A9C-DBFF-4831-88DC-0B26BBBDD6D5}"/>
    <cellStyle name="Comma 2 2 2 2 4 4 2 2 2" xfId="33639" xr:uid="{917210B2-3A03-4D6D-B64F-AE6423386FE8}"/>
    <cellStyle name="Comma 2 2 2 2 4 4 2 3" xfId="30378" xr:uid="{C79DAA29-184A-4B2B-9A5F-1BB2CB1CC131}"/>
    <cellStyle name="Comma 2 2 2 2 4 4 3" xfId="21681" xr:uid="{2A3E26C9-8A0D-4A19-9993-50002776F31C}"/>
    <cellStyle name="Comma 2 2 2 2 4 4 3 2" xfId="24943" xr:uid="{1FBB0D9B-FA53-451E-A7AC-386DF80C3BB6}"/>
    <cellStyle name="Comma 2 2 2 2 4 4 3 2 2" xfId="32552" xr:uid="{AF52F33C-29D4-4DA3-BD21-85F1B6ED7BA4}"/>
    <cellStyle name="Comma 2 2 2 2 4 4 3 3" xfId="29291" xr:uid="{77E0154C-8DAF-4F9C-869A-9909880EEB5A}"/>
    <cellStyle name="Comma 2 2 2 2 4 4 4" xfId="23856" xr:uid="{94F775C7-B7CC-4643-BEBC-E7E78CDB52D8}"/>
    <cellStyle name="Comma 2 2 2 2 4 4 4 2" xfId="31465" xr:uid="{311C6C85-AB7B-4599-A054-E2FFDCD21892}"/>
    <cellStyle name="Comma 2 2 2 2 4 4 5" xfId="27117" xr:uid="{70EDE189-A5C2-4AE1-93DE-C8F7AF29B87C}"/>
    <cellStyle name="Comma 2 2 2 2 4 4 5 2" xfId="34726" xr:uid="{9E3A9211-B6BC-4AEB-B279-566876E73977}"/>
    <cellStyle name="Comma 2 2 2 2 4 4 6" xfId="28204" xr:uid="{3BBE0A38-4787-42E1-BB41-9782577C5FCF}"/>
    <cellStyle name="Comma 2 2 2 2 4 5" xfId="22763" xr:uid="{1A3D627A-D73A-46A0-BD52-48DD746FBDE5}"/>
    <cellStyle name="Comma 2 2 2 2 4 5 2" xfId="26025" xr:uid="{CCF06F3E-8BED-410B-A13B-D66F4C9A06D6}"/>
    <cellStyle name="Comma 2 2 2 2 4 5 2 2" xfId="33634" xr:uid="{BA246B9F-25EA-421C-A715-3573E6318A8A}"/>
    <cellStyle name="Comma 2 2 2 2 4 5 3" xfId="30373" xr:uid="{EEE85C0E-4492-4300-BBC3-74989BFD9421}"/>
    <cellStyle name="Comma 2 2 2 2 4 6" xfId="21676" xr:uid="{1A73B962-DA03-44BC-9F53-0B6C9085935F}"/>
    <cellStyle name="Comma 2 2 2 2 4 6 2" xfId="24938" xr:uid="{5079E0DE-CF50-4FC9-B2EF-85E9018E4ACA}"/>
    <cellStyle name="Comma 2 2 2 2 4 6 2 2" xfId="32547" xr:uid="{E53AD89C-8972-4AEA-8165-B83C0B803725}"/>
    <cellStyle name="Comma 2 2 2 2 4 6 3" xfId="29286" xr:uid="{E52A928A-A8DC-4A84-A613-FCBAB55CACE7}"/>
    <cellStyle name="Comma 2 2 2 2 4 7" xfId="23851" xr:uid="{A23503BB-1005-4893-9F2E-3717C5E24D42}"/>
    <cellStyle name="Comma 2 2 2 2 4 7 2" xfId="31460" xr:uid="{8BC2CFBD-1553-4CF6-A712-2F1B978EACE7}"/>
    <cellStyle name="Comma 2 2 2 2 4 8" xfId="27112" xr:uid="{1A741256-A7F2-40EA-AF9C-C3DB85613DD3}"/>
    <cellStyle name="Comma 2 2 2 2 4 8 2" xfId="34721" xr:uid="{3D477A0F-3D12-4AC3-8921-D8938BA359A2}"/>
    <cellStyle name="Comma 2 2 2 2 4 9" xfId="28199" xr:uid="{B7C55A23-74D0-45FE-B18C-8EDCA4E6D6E4}"/>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2" xr:uid="{1D131D5F-BD85-44A7-AF4E-FE7C78B0FD78}"/>
    <cellStyle name="Comma 2 2 2 2 5 2 2 2 2" xfId="33641" xr:uid="{98720BB5-345A-4B03-B171-108BFBED4055}"/>
    <cellStyle name="Comma 2 2 2 2 5 2 2 3" xfId="30380" xr:uid="{69918EFC-5646-4BEE-B3ED-E3E2A11601EF}"/>
    <cellStyle name="Comma 2 2 2 2 5 2 3" xfId="21683" xr:uid="{9FC002AF-09D3-4E9A-9927-96F5ECCFCF44}"/>
    <cellStyle name="Comma 2 2 2 2 5 2 3 2" xfId="24945" xr:uid="{7DBD7F7F-3C47-47C0-A8B9-4C2B9ECAF13E}"/>
    <cellStyle name="Comma 2 2 2 2 5 2 3 2 2" xfId="32554" xr:uid="{C0A59792-F314-4884-B223-BA7211F6A3C0}"/>
    <cellStyle name="Comma 2 2 2 2 5 2 3 3" xfId="29293" xr:uid="{F5B72B02-F343-4050-833E-0599575231B2}"/>
    <cellStyle name="Comma 2 2 2 2 5 2 4" xfId="23858" xr:uid="{00830DBC-44D2-446F-982D-5DA96E5FAACD}"/>
    <cellStyle name="Comma 2 2 2 2 5 2 4 2" xfId="31467" xr:uid="{B05EEDD6-82A4-44F1-9452-DE4D60EABDBA}"/>
    <cellStyle name="Comma 2 2 2 2 5 2 5" xfId="27119" xr:uid="{EF6A7A60-EA06-4258-90A3-00747018F24D}"/>
    <cellStyle name="Comma 2 2 2 2 5 2 5 2" xfId="34728" xr:uid="{0A115FEE-EB3A-4ABF-85B8-2A7E5BB5C2DE}"/>
    <cellStyle name="Comma 2 2 2 2 5 2 6" xfId="28206" xr:uid="{36133DFF-4BC0-4A67-BA8E-C1C845411003}"/>
    <cellStyle name="Comma 2 2 2 2 5 3" xfId="12998" xr:uid="{00000000-0005-0000-0000-0000B3320000}"/>
    <cellStyle name="Comma 2 2 2 2 5 3 2" xfId="22771" xr:uid="{2821331B-3F43-42CD-8781-D47CB2FC1EC3}"/>
    <cellStyle name="Comma 2 2 2 2 5 3 2 2" xfId="26033" xr:uid="{8F6689B8-54B9-49D8-94DA-24194FE7F49F}"/>
    <cellStyle name="Comma 2 2 2 2 5 3 2 2 2" xfId="33642" xr:uid="{DC0D3978-6B31-463E-9239-4AFDCDD82A19}"/>
    <cellStyle name="Comma 2 2 2 2 5 3 2 3" xfId="30381" xr:uid="{4631D417-CCB7-496D-96CB-0599C16D982C}"/>
    <cellStyle name="Comma 2 2 2 2 5 3 3" xfId="21684" xr:uid="{76370B7F-EFC1-4F3A-BA94-E5A013DFA00B}"/>
    <cellStyle name="Comma 2 2 2 2 5 3 3 2" xfId="24946" xr:uid="{81DD0393-E115-47C7-B523-7255CD62A87C}"/>
    <cellStyle name="Comma 2 2 2 2 5 3 3 2 2" xfId="32555" xr:uid="{58FD1CD0-F3AA-4C73-8A75-86E7658B2D39}"/>
    <cellStyle name="Comma 2 2 2 2 5 3 3 3" xfId="29294" xr:uid="{436F0C59-BEEE-4738-B4BB-18DF257617C6}"/>
    <cellStyle name="Comma 2 2 2 2 5 3 4" xfId="23859" xr:uid="{F2DB9F8D-9EDC-47DA-97B7-425326F1F0F4}"/>
    <cellStyle name="Comma 2 2 2 2 5 3 4 2" xfId="31468" xr:uid="{13303E67-BEA4-4398-93AC-37AF3DFB65B1}"/>
    <cellStyle name="Comma 2 2 2 2 5 3 5" xfId="27120" xr:uid="{00D3BEFC-015D-4161-B3D9-A9148F0257DC}"/>
    <cellStyle name="Comma 2 2 2 2 5 3 5 2" xfId="34729" xr:uid="{782222B9-A610-4049-8934-943F0F143DC6}"/>
    <cellStyle name="Comma 2 2 2 2 5 3 6" xfId="28207" xr:uid="{57287EDF-0EB6-4838-87D0-C66AEEF14A10}"/>
    <cellStyle name="Comma 2 2 2 2 5 4" xfId="22769" xr:uid="{F544EB5D-6B9A-49FB-BC76-B78ABCFD5F7A}"/>
    <cellStyle name="Comma 2 2 2 2 5 4 2" xfId="26031" xr:uid="{F9C6D705-D5A2-43B0-841A-2ED8E6374353}"/>
    <cellStyle name="Comma 2 2 2 2 5 4 2 2" xfId="33640" xr:uid="{424378F9-51B6-4376-BACA-B953046532C7}"/>
    <cellStyle name="Comma 2 2 2 2 5 4 3" xfId="30379" xr:uid="{A46AA7C8-1083-457C-94C9-EB6F2A50923F}"/>
    <cellStyle name="Comma 2 2 2 2 5 5" xfId="21682" xr:uid="{634EA794-EE02-4A34-8B4A-2FB3D23D16A2}"/>
    <cellStyle name="Comma 2 2 2 2 5 5 2" xfId="24944" xr:uid="{64681722-AB69-451C-8075-AD9C24336F9D}"/>
    <cellStyle name="Comma 2 2 2 2 5 5 2 2" xfId="32553" xr:uid="{89A04BE7-573A-4F95-8ADE-6C4CD1F7956F}"/>
    <cellStyle name="Comma 2 2 2 2 5 5 3" xfId="29292" xr:uid="{0A702CF4-431D-4D04-81CB-88903FE114AF}"/>
    <cellStyle name="Comma 2 2 2 2 5 6" xfId="23857" xr:uid="{7D0CC1FB-3596-4E26-9F44-AC372AF92235}"/>
    <cellStyle name="Comma 2 2 2 2 5 6 2" xfId="31466" xr:uid="{EBF80197-0629-4AF8-946E-DC72D3CFC61B}"/>
    <cellStyle name="Comma 2 2 2 2 5 7" xfId="27118" xr:uid="{555695BB-B93C-4244-A582-D635C26ACA6A}"/>
    <cellStyle name="Comma 2 2 2 2 5 7 2" xfId="34727" xr:uid="{ACB1481F-F375-4378-8624-C80BAF58E91A}"/>
    <cellStyle name="Comma 2 2 2 2 5 8" xfId="28205" xr:uid="{FC2260F9-9C7F-49D1-998B-FE72E76E9121}"/>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5" xr:uid="{46EA2F41-CFEA-4D06-944D-D7FD997D4A3B}"/>
    <cellStyle name="Comma 2 2 2 2 6 2 2 2 2" xfId="33644" xr:uid="{F72F472E-7BA2-4817-BDD6-FE9158EDFDCC}"/>
    <cellStyle name="Comma 2 2 2 2 6 2 2 3" xfId="30383" xr:uid="{63F56597-BA90-4902-9F43-97590058DF58}"/>
    <cellStyle name="Comma 2 2 2 2 6 2 3" xfId="21686" xr:uid="{DB234CCE-730E-4816-A007-F3EEEB16D6E3}"/>
    <cellStyle name="Comma 2 2 2 2 6 2 3 2" xfId="24948" xr:uid="{C28EFAC7-3EC9-432E-B32F-20878DDBB007}"/>
    <cellStyle name="Comma 2 2 2 2 6 2 3 2 2" xfId="32557" xr:uid="{BD350480-E092-434B-A141-78307B0A8D71}"/>
    <cellStyle name="Comma 2 2 2 2 6 2 3 3" xfId="29296" xr:uid="{9DB936BB-8039-4627-9261-1E3D8EA39547}"/>
    <cellStyle name="Comma 2 2 2 2 6 2 4" xfId="23861" xr:uid="{2FF91523-426D-4F9F-A19A-3DC12588ABBC}"/>
    <cellStyle name="Comma 2 2 2 2 6 2 4 2" xfId="31470" xr:uid="{D6742ECF-2979-418C-9D67-F46A8E469174}"/>
    <cellStyle name="Comma 2 2 2 2 6 2 5" xfId="27122" xr:uid="{3C9C7C72-0FB8-44B3-AA19-C9092CEBA422}"/>
    <cellStyle name="Comma 2 2 2 2 6 2 5 2" xfId="34731" xr:uid="{E04DC065-3F65-454B-9AB5-94892DF03D1C}"/>
    <cellStyle name="Comma 2 2 2 2 6 2 6" xfId="28209" xr:uid="{DCAE2E64-E136-4371-BB8B-BC12ABFE0910}"/>
    <cellStyle name="Comma 2 2 2 2 6 3" xfId="13001" xr:uid="{00000000-0005-0000-0000-0000B6320000}"/>
    <cellStyle name="Comma 2 2 2 2 6 3 2" xfId="22774" xr:uid="{44566DB5-C86B-454E-A29F-3E7270B06712}"/>
    <cellStyle name="Comma 2 2 2 2 6 3 2 2" xfId="26036" xr:uid="{EDAD2EB3-77E6-4012-A2E4-6DC11774A7A1}"/>
    <cellStyle name="Comma 2 2 2 2 6 3 2 2 2" xfId="33645" xr:uid="{971A12A0-F0E7-42E0-BE65-68DE3351EAF4}"/>
    <cellStyle name="Comma 2 2 2 2 6 3 2 3" xfId="30384" xr:uid="{91AADFD5-F68E-4612-A9DA-96E075D613E0}"/>
    <cellStyle name="Comma 2 2 2 2 6 3 3" xfId="21687" xr:uid="{B2151B21-4751-405A-8665-B00075CDAB7F}"/>
    <cellStyle name="Comma 2 2 2 2 6 3 3 2" xfId="24949" xr:uid="{D6353BD4-8962-4284-B4F2-65081B938B92}"/>
    <cellStyle name="Comma 2 2 2 2 6 3 3 2 2" xfId="32558" xr:uid="{AE43D187-3F00-44BE-AB29-7E8DC8448CA3}"/>
    <cellStyle name="Comma 2 2 2 2 6 3 3 3" xfId="29297" xr:uid="{0F70BCB7-2F6C-4FFB-9693-FF22ED684E0A}"/>
    <cellStyle name="Comma 2 2 2 2 6 3 4" xfId="23862" xr:uid="{9214B44C-A00C-422F-A375-76C09F8BDAA7}"/>
    <cellStyle name="Comma 2 2 2 2 6 3 4 2" xfId="31471" xr:uid="{A2F1A7E6-7C5B-4193-944A-929A39F59AA9}"/>
    <cellStyle name="Comma 2 2 2 2 6 3 5" xfId="27123" xr:uid="{9FFF018D-14E1-45C5-9CA3-4CDA209B73EF}"/>
    <cellStyle name="Comma 2 2 2 2 6 3 5 2" xfId="34732" xr:uid="{EDA3899A-BDD4-463A-A60A-85ED99FA916B}"/>
    <cellStyle name="Comma 2 2 2 2 6 3 6" xfId="28210" xr:uid="{5344978D-1C43-4155-8DF7-2ADDBDA1B2E7}"/>
    <cellStyle name="Comma 2 2 2 2 6 4" xfId="22772" xr:uid="{2E26A451-AA64-4875-86C1-75E5591E24C0}"/>
    <cellStyle name="Comma 2 2 2 2 6 4 2" xfId="26034" xr:uid="{6B53D547-DFDF-43E7-9052-84183A40AEA1}"/>
    <cellStyle name="Comma 2 2 2 2 6 4 2 2" xfId="33643" xr:uid="{0A57DBD4-4894-4CD2-8AC4-8108706D7C25}"/>
    <cellStyle name="Comma 2 2 2 2 6 4 3" xfId="30382" xr:uid="{7731C3F5-DC02-4F22-BBB2-A10A4224BE0D}"/>
    <cellStyle name="Comma 2 2 2 2 6 5" xfId="21685" xr:uid="{230A22B0-E8A1-4B87-BB4C-17F85FF3B4E8}"/>
    <cellStyle name="Comma 2 2 2 2 6 5 2" xfId="24947" xr:uid="{52883068-7289-4408-89EC-34B1A64D8DEF}"/>
    <cellStyle name="Comma 2 2 2 2 6 5 2 2" xfId="32556" xr:uid="{B14364FC-E406-4F4C-8F6D-5452E140B847}"/>
    <cellStyle name="Comma 2 2 2 2 6 5 3" xfId="29295" xr:uid="{F6F6BB9B-29A7-4955-A52F-2DD3CF8445FF}"/>
    <cellStyle name="Comma 2 2 2 2 6 6" xfId="23860" xr:uid="{1FAD2B37-4062-4D18-A7A0-8EE5E9ABA5FD}"/>
    <cellStyle name="Comma 2 2 2 2 6 6 2" xfId="31469" xr:uid="{05779A9F-1352-42EF-835E-A16D878B5CE9}"/>
    <cellStyle name="Comma 2 2 2 2 6 7" xfId="27121" xr:uid="{8F66A4B6-D820-4D36-ACCD-91D43E622A76}"/>
    <cellStyle name="Comma 2 2 2 2 6 7 2" xfId="34730" xr:uid="{80112BD0-D5B5-4731-BD6B-80AC56BCF403}"/>
    <cellStyle name="Comma 2 2 2 2 6 8" xfId="28208" xr:uid="{2C057981-D3E4-4855-AA99-63669D1670C7}"/>
    <cellStyle name="Comma 2 2 2 2 7" xfId="13002" xr:uid="{00000000-0005-0000-0000-0000B7320000}"/>
    <cellStyle name="Comma 2 2 2 2 7 2" xfId="22775" xr:uid="{C262AE7D-2892-4654-926A-5157BA2CCFEC}"/>
    <cellStyle name="Comma 2 2 2 2 7 2 2" xfId="26037" xr:uid="{624DD94D-7339-4EE9-A0C4-3249800F85F0}"/>
    <cellStyle name="Comma 2 2 2 2 7 2 2 2" xfId="33646" xr:uid="{8B557EDD-680C-4756-879F-B913D86A4D5D}"/>
    <cellStyle name="Comma 2 2 2 2 7 2 3" xfId="30385" xr:uid="{696B165F-0C0E-4E4E-921E-79915EDD9804}"/>
    <cellStyle name="Comma 2 2 2 2 7 3" xfId="21688" xr:uid="{726A263A-60DB-4DC4-BACD-7ACB89BFFD28}"/>
    <cellStyle name="Comma 2 2 2 2 7 3 2" xfId="24950" xr:uid="{021DBB7A-A4C2-4BDE-8CB1-AD3106051024}"/>
    <cellStyle name="Comma 2 2 2 2 7 3 2 2" xfId="32559" xr:uid="{A050E144-0876-4FEB-AF62-5E50A872A6A5}"/>
    <cellStyle name="Comma 2 2 2 2 7 3 3" xfId="29298" xr:uid="{19CA8DD4-BEFD-4249-A229-5A519F404D1A}"/>
    <cellStyle name="Comma 2 2 2 2 7 4" xfId="23863" xr:uid="{0FA027BB-85CC-4FB2-873E-F1E249140A4C}"/>
    <cellStyle name="Comma 2 2 2 2 7 4 2" xfId="31472" xr:uid="{A40A7010-3A16-42EA-A283-50CE4920680A}"/>
    <cellStyle name="Comma 2 2 2 2 7 5" xfId="27124" xr:uid="{FBB5BAE6-8319-44C0-AAC7-B3381E3E935D}"/>
    <cellStyle name="Comma 2 2 2 2 7 5 2" xfId="34733" xr:uid="{A4AE31AF-7EE5-4ED1-88CE-99018968EC11}"/>
    <cellStyle name="Comma 2 2 2 2 7 6" xfId="28211" xr:uid="{D1FBAE60-7FC8-4F13-AAFD-EBD163128231}"/>
    <cellStyle name="Comma 2 2 2 2 8" xfId="13003" xr:uid="{00000000-0005-0000-0000-0000B8320000}"/>
    <cellStyle name="Comma 2 2 2 2 8 2" xfId="22776" xr:uid="{B2B8A87C-51C2-455C-B2B7-A2F15D395725}"/>
    <cellStyle name="Comma 2 2 2 2 8 2 2" xfId="26038" xr:uid="{0EBC450F-B0AA-4E35-86AB-BA19DA53140D}"/>
    <cellStyle name="Comma 2 2 2 2 8 2 2 2" xfId="33647" xr:uid="{E6BDE77F-9670-4F8B-A50D-F2D4B5620B00}"/>
    <cellStyle name="Comma 2 2 2 2 8 2 3" xfId="30386" xr:uid="{06C513E9-D95E-41AF-BEEF-DCBD7E5F868D}"/>
    <cellStyle name="Comma 2 2 2 2 8 3" xfId="21689" xr:uid="{2E880BB3-DC8D-4447-9501-A86849B0A29A}"/>
    <cellStyle name="Comma 2 2 2 2 8 3 2" xfId="24951" xr:uid="{28616061-43C2-46A4-84D4-2E15224B7FE6}"/>
    <cellStyle name="Comma 2 2 2 2 8 3 2 2" xfId="32560" xr:uid="{65BE9690-BE0C-4883-8EE6-E97AF1673DC4}"/>
    <cellStyle name="Comma 2 2 2 2 8 3 3" xfId="29299" xr:uid="{360104E6-2E0B-4529-B3F1-AF2B4C4984F4}"/>
    <cellStyle name="Comma 2 2 2 2 8 4" xfId="23864" xr:uid="{0937E0F9-6B05-4971-9014-D64027A45C30}"/>
    <cellStyle name="Comma 2 2 2 2 8 4 2" xfId="31473" xr:uid="{694913BB-DA07-4FDB-B9C7-AD6270C09A89}"/>
    <cellStyle name="Comma 2 2 2 2 8 5" xfId="27125" xr:uid="{CF4BFBF0-312B-4140-9C7A-E434FCF06123}"/>
    <cellStyle name="Comma 2 2 2 2 8 5 2" xfId="34734" xr:uid="{A68136D8-12B3-4D80-9120-66E6785FA937}"/>
    <cellStyle name="Comma 2 2 2 2 8 6" xfId="28212" xr:uid="{DE437928-E65D-4C0F-9F6E-F567BB8731C1}"/>
    <cellStyle name="Comma 2 2 2 2 9" xfId="13004" xr:uid="{00000000-0005-0000-0000-0000B9320000}"/>
    <cellStyle name="Comma 2 2 2 2 9 2" xfId="22777" xr:uid="{B94A5389-B960-4C90-B214-D978A281F3AA}"/>
    <cellStyle name="Comma 2 2 2 2 9 2 2" xfId="26039" xr:uid="{DB8E136A-2FC9-485C-885B-E5FEB6539870}"/>
    <cellStyle name="Comma 2 2 2 2 9 2 2 2" xfId="33648" xr:uid="{AD33C965-BB3F-4008-B345-60B02CFD8114}"/>
    <cellStyle name="Comma 2 2 2 2 9 2 3" xfId="30387" xr:uid="{5BE30483-86A2-4DA5-B458-CD7B74DBFE1C}"/>
    <cellStyle name="Comma 2 2 2 2 9 3" xfId="21690" xr:uid="{26F6E341-FD4C-4058-89B7-F560956327D1}"/>
    <cellStyle name="Comma 2 2 2 2 9 3 2" xfId="24952" xr:uid="{E075F5F4-1DE3-4607-A3BF-494DF28AFD1B}"/>
    <cellStyle name="Comma 2 2 2 2 9 3 2 2" xfId="32561" xr:uid="{3B3A34DE-0DB5-4B0E-85AC-86E044A1B911}"/>
    <cellStyle name="Comma 2 2 2 2 9 3 3" xfId="29300" xr:uid="{8C1DB16D-9851-4046-9270-42A6E7597938}"/>
    <cellStyle name="Comma 2 2 2 2 9 4" xfId="23865" xr:uid="{CD638803-DCF4-48B3-B2B8-56A1E8CF964B}"/>
    <cellStyle name="Comma 2 2 2 2 9 4 2" xfId="31474" xr:uid="{6304312A-E6C9-4982-8EA0-FDB87FE6BA37}"/>
    <cellStyle name="Comma 2 2 2 2 9 5" xfId="27126" xr:uid="{7BB4418E-758F-4239-976E-63AE14AEFEEE}"/>
    <cellStyle name="Comma 2 2 2 2 9 5 2" xfId="34735" xr:uid="{FD702506-E466-4381-ADB1-696A3BDBA4A8}"/>
    <cellStyle name="Comma 2 2 2 2 9 6" xfId="28213" xr:uid="{BA2A3E7F-9BBE-42C6-87A9-34BD0E62E626}"/>
    <cellStyle name="Comma 2 2 2 3" xfId="13005" xr:uid="{00000000-0005-0000-0000-0000BA320000}"/>
    <cellStyle name="Comma 2 2 2 3 10" xfId="21691" xr:uid="{9D813E87-37A0-4C09-B34E-A1E2005D063C}"/>
    <cellStyle name="Comma 2 2 2 3 10 2" xfId="24953" xr:uid="{F70AB598-9924-46CB-8E59-CE56DA87D6A2}"/>
    <cellStyle name="Comma 2 2 2 3 10 2 2" xfId="32562" xr:uid="{D8E3B4C7-1019-4645-9076-28DD19368D80}"/>
    <cellStyle name="Comma 2 2 2 3 10 3" xfId="29301" xr:uid="{2568769C-1377-40BE-8BA3-7F21CE696D33}"/>
    <cellStyle name="Comma 2 2 2 3 11" xfId="23866" xr:uid="{EF26F21C-8F33-4BAB-A73C-079A52077754}"/>
    <cellStyle name="Comma 2 2 2 3 11 2" xfId="31475" xr:uid="{436FE6B2-4C29-4659-888D-CECC38486D5B}"/>
    <cellStyle name="Comma 2 2 2 3 12" xfId="27127" xr:uid="{361F6CBD-6303-4423-BDE5-D84DD2C2EF45}"/>
    <cellStyle name="Comma 2 2 2 3 12 2" xfId="34736" xr:uid="{A6B1C05D-B326-4019-86DF-BA8633454BB9}"/>
    <cellStyle name="Comma 2 2 2 3 13" xfId="28214" xr:uid="{563D1EBB-3ABA-4566-BE43-AEBF29B3E387}"/>
    <cellStyle name="Comma 2 2 2 3 2" xfId="13006" xr:uid="{00000000-0005-0000-0000-0000BB320000}"/>
    <cellStyle name="Comma 2 2 2 3 2 10" xfId="27128" xr:uid="{F67F8EAB-95C9-4722-BA52-6A75F7F3E836}"/>
    <cellStyle name="Comma 2 2 2 3 2 10 2" xfId="34737" xr:uid="{8B475D6F-0F8C-4E80-910D-861E24475C9C}"/>
    <cellStyle name="Comma 2 2 2 3 2 11" xfId="28215" xr:uid="{ABEA4629-F20E-43CF-82C0-DA90771E18AB}"/>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4" xr:uid="{A8F71ABB-0B7D-467F-8B44-751F1BF1CBAB}"/>
    <cellStyle name="Comma 2 2 2 3 2 2 2 2 2 2 2" xfId="33653" xr:uid="{BC044DE6-FED4-4FDA-A634-5C6B3624263F}"/>
    <cellStyle name="Comma 2 2 2 3 2 2 2 2 2 3" xfId="30392" xr:uid="{5DEC3E88-364A-4CF5-B9CE-307CBD427D7D}"/>
    <cellStyle name="Comma 2 2 2 3 2 2 2 2 3" xfId="21695" xr:uid="{E7D4C81D-172E-43D4-9359-6BE541241D6B}"/>
    <cellStyle name="Comma 2 2 2 3 2 2 2 2 3 2" xfId="24957" xr:uid="{9876DC51-BA2C-4DDC-A997-0B1FB43DD393}"/>
    <cellStyle name="Comma 2 2 2 3 2 2 2 2 3 2 2" xfId="32566" xr:uid="{67E40838-2F89-4F65-9D6E-62D72A5BF58F}"/>
    <cellStyle name="Comma 2 2 2 3 2 2 2 2 3 3" xfId="29305" xr:uid="{AC67EF20-1AB9-45B0-9D46-C1DCD72CD9F6}"/>
    <cellStyle name="Comma 2 2 2 3 2 2 2 2 4" xfId="23870" xr:uid="{051F4FF9-4431-4655-B99D-008237429BB9}"/>
    <cellStyle name="Comma 2 2 2 3 2 2 2 2 4 2" xfId="31479" xr:uid="{59FE8225-1358-40B2-A9D0-2BCC36ABC337}"/>
    <cellStyle name="Comma 2 2 2 3 2 2 2 2 5" xfId="27131" xr:uid="{5F387516-BB8B-4ADB-A71D-0FA84E2A2371}"/>
    <cellStyle name="Comma 2 2 2 3 2 2 2 2 5 2" xfId="34740" xr:uid="{0A8D04FD-3C2A-499D-A0FD-04BBF24DE09E}"/>
    <cellStyle name="Comma 2 2 2 3 2 2 2 2 6" xfId="28218" xr:uid="{250D9EC2-FCE4-46A6-9407-F3E8869CCF81}"/>
    <cellStyle name="Comma 2 2 2 3 2 2 2 3" xfId="13010" xr:uid="{00000000-0005-0000-0000-0000BF320000}"/>
    <cellStyle name="Comma 2 2 2 3 2 2 2 3 2" xfId="22783" xr:uid="{52D079AE-8D80-4778-99BD-0FB23AB148CE}"/>
    <cellStyle name="Comma 2 2 2 3 2 2 2 3 2 2" xfId="26045" xr:uid="{F8F80928-725B-4E1B-93BF-F766CE267C8C}"/>
    <cellStyle name="Comma 2 2 2 3 2 2 2 3 2 2 2" xfId="33654" xr:uid="{886A5539-549A-4B64-AB5E-3EE42F47855B}"/>
    <cellStyle name="Comma 2 2 2 3 2 2 2 3 2 3" xfId="30393" xr:uid="{B545E457-D44A-4807-A64C-9D3D95001B88}"/>
    <cellStyle name="Comma 2 2 2 3 2 2 2 3 3" xfId="21696" xr:uid="{CDB83644-07FB-45AA-A2B7-8EDC55CA6202}"/>
    <cellStyle name="Comma 2 2 2 3 2 2 2 3 3 2" xfId="24958" xr:uid="{3EB2EA79-A11B-4033-91F2-5297A208382C}"/>
    <cellStyle name="Comma 2 2 2 3 2 2 2 3 3 2 2" xfId="32567" xr:uid="{8EDA4D75-18DA-47A9-A4BD-D9F5716E82E7}"/>
    <cellStyle name="Comma 2 2 2 3 2 2 2 3 3 3" xfId="29306" xr:uid="{885E5DAE-27A3-4564-8A35-2EF5B56E4CC8}"/>
    <cellStyle name="Comma 2 2 2 3 2 2 2 3 4" xfId="23871" xr:uid="{B7ED474B-4768-48DE-9C02-E273239A3F4F}"/>
    <cellStyle name="Comma 2 2 2 3 2 2 2 3 4 2" xfId="31480" xr:uid="{25AA630C-33C2-4020-8DC5-AD2EBFB2DEB2}"/>
    <cellStyle name="Comma 2 2 2 3 2 2 2 3 5" xfId="27132" xr:uid="{DADF9115-A33E-4037-87B1-818F80B62B6A}"/>
    <cellStyle name="Comma 2 2 2 3 2 2 2 3 5 2" xfId="34741" xr:uid="{4BEF9C91-CDAF-4EA3-916F-7B77170FA43B}"/>
    <cellStyle name="Comma 2 2 2 3 2 2 2 3 6" xfId="28219" xr:uid="{5D8BD548-14F5-4EA7-8280-D1D3A9AAB48D}"/>
    <cellStyle name="Comma 2 2 2 3 2 2 2 4" xfId="22781" xr:uid="{5E8962EA-E81F-471A-AF8E-57281324267F}"/>
    <cellStyle name="Comma 2 2 2 3 2 2 2 4 2" xfId="26043" xr:uid="{31A24102-C8B5-4D88-B3D0-00E3F646C7DE}"/>
    <cellStyle name="Comma 2 2 2 3 2 2 2 4 2 2" xfId="33652" xr:uid="{CB110558-A1F1-48A9-8D88-860C2A1121A1}"/>
    <cellStyle name="Comma 2 2 2 3 2 2 2 4 3" xfId="30391" xr:uid="{15518F0F-9D8C-4F3D-B061-D61EA31FB4B3}"/>
    <cellStyle name="Comma 2 2 2 3 2 2 2 5" xfId="21694" xr:uid="{60F909B8-9914-4C58-878D-15D8080F1AFB}"/>
    <cellStyle name="Comma 2 2 2 3 2 2 2 5 2" xfId="24956" xr:uid="{B60A93D4-2C85-40BD-A5B7-462364318304}"/>
    <cellStyle name="Comma 2 2 2 3 2 2 2 5 2 2" xfId="32565" xr:uid="{18199774-56CB-46FE-9799-4E47FF0F9FC5}"/>
    <cellStyle name="Comma 2 2 2 3 2 2 2 5 3" xfId="29304" xr:uid="{8846BF4E-CF9D-4E4F-98A7-31FA06DE91FD}"/>
    <cellStyle name="Comma 2 2 2 3 2 2 2 6" xfId="23869" xr:uid="{2EF468D8-338F-4CAA-BFB8-5D878C7A7BBE}"/>
    <cellStyle name="Comma 2 2 2 3 2 2 2 6 2" xfId="31478" xr:uid="{B1007971-AED3-442A-AA49-274D3DD02383}"/>
    <cellStyle name="Comma 2 2 2 3 2 2 2 7" xfId="27130" xr:uid="{920BAF92-AB6C-4868-80EC-2D2FF923DEF2}"/>
    <cellStyle name="Comma 2 2 2 3 2 2 2 7 2" xfId="34739" xr:uid="{EF07AEA9-5C52-4A12-B89F-6767D94BFF72}"/>
    <cellStyle name="Comma 2 2 2 3 2 2 2 8" xfId="28217" xr:uid="{064D2916-88DA-4885-8979-DBB4F580C9DA}"/>
    <cellStyle name="Comma 2 2 2 3 2 2 3" xfId="13011" xr:uid="{00000000-0005-0000-0000-0000C0320000}"/>
    <cellStyle name="Comma 2 2 2 3 2 2 3 2" xfId="22784" xr:uid="{7DDF772D-4D45-4F6B-B143-20450A4855C3}"/>
    <cellStyle name="Comma 2 2 2 3 2 2 3 2 2" xfId="26046" xr:uid="{085CC4E2-7DF6-4D07-97E4-1F7751FB67E1}"/>
    <cellStyle name="Comma 2 2 2 3 2 2 3 2 2 2" xfId="33655" xr:uid="{E21A7FAD-ADE2-4879-823D-6F154481872F}"/>
    <cellStyle name="Comma 2 2 2 3 2 2 3 2 3" xfId="30394" xr:uid="{7BA3BEBE-5897-4E8F-A0E8-F7FE370766C7}"/>
    <cellStyle name="Comma 2 2 2 3 2 2 3 3" xfId="21697" xr:uid="{3886B3B7-A94A-4E4E-8818-3F5DD34C87A1}"/>
    <cellStyle name="Comma 2 2 2 3 2 2 3 3 2" xfId="24959" xr:uid="{FF18F0F8-DD38-438B-94AB-EEDF32FFCC1B}"/>
    <cellStyle name="Comma 2 2 2 3 2 2 3 3 2 2" xfId="32568" xr:uid="{ADAA8E61-8054-4684-B908-336BBA252A6C}"/>
    <cellStyle name="Comma 2 2 2 3 2 2 3 3 3" xfId="29307" xr:uid="{BC873108-1DF0-4BDB-966C-B86924F86AAA}"/>
    <cellStyle name="Comma 2 2 2 3 2 2 3 4" xfId="23872" xr:uid="{B63F4E40-01CB-4470-AE90-2F5B344CA052}"/>
    <cellStyle name="Comma 2 2 2 3 2 2 3 4 2" xfId="31481" xr:uid="{3913F26D-7566-4AA3-84FC-ADA2ED88CCE3}"/>
    <cellStyle name="Comma 2 2 2 3 2 2 3 5" xfId="27133" xr:uid="{A13AC591-60E4-4E1A-82B7-BD56B817A814}"/>
    <cellStyle name="Comma 2 2 2 3 2 2 3 5 2" xfId="34742" xr:uid="{D435639F-8454-4D6A-B3A9-4AF524EE3A59}"/>
    <cellStyle name="Comma 2 2 2 3 2 2 3 6" xfId="28220" xr:uid="{672E103E-9323-4AF7-B621-BAA3222ACDA0}"/>
    <cellStyle name="Comma 2 2 2 3 2 2 4" xfId="13012" xr:uid="{00000000-0005-0000-0000-0000C1320000}"/>
    <cellStyle name="Comma 2 2 2 3 2 2 4 2" xfId="22785" xr:uid="{74BEA09B-94D3-4D2D-A919-C6716526A071}"/>
    <cellStyle name="Comma 2 2 2 3 2 2 4 2 2" xfId="26047" xr:uid="{3C11CE80-FF9A-4971-A8F9-A0A35B7D792F}"/>
    <cellStyle name="Comma 2 2 2 3 2 2 4 2 2 2" xfId="33656" xr:uid="{D40B491E-C236-4A23-9A66-4041496E018A}"/>
    <cellStyle name="Comma 2 2 2 3 2 2 4 2 3" xfId="30395" xr:uid="{E4A76BC6-017D-4124-BA00-BD71B50A0362}"/>
    <cellStyle name="Comma 2 2 2 3 2 2 4 3" xfId="21698" xr:uid="{109F6B3E-78B9-4E7C-881C-6A44C3A7D846}"/>
    <cellStyle name="Comma 2 2 2 3 2 2 4 3 2" xfId="24960" xr:uid="{B9500D96-7D3B-4582-AC4D-B2367F69E92D}"/>
    <cellStyle name="Comma 2 2 2 3 2 2 4 3 2 2" xfId="32569" xr:uid="{866FEE6A-0261-4C79-9144-624253626044}"/>
    <cellStyle name="Comma 2 2 2 3 2 2 4 3 3" xfId="29308" xr:uid="{DB0213ED-5AF8-415D-90C5-10CBABD68E8C}"/>
    <cellStyle name="Comma 2 2 2 3 2 2 4 4" xfId="23873" xr:uid="{41A32E2A-EBA9-4656-B01C-BF588F06FBC1}"/>
    <cellStyle name="Comma 2 2 2 3 2 2 4 4 2" xfId="31482" xr:uid="{ACBB6000-0CD8-40E2-8070-14F389858DAD}"/>
    <cellStyle name="Comma 2 2 2 3 2 2 4 5" xfId="27134" xr:uid="{AA9AD076-A2E1-4AB8-8CCF-60AC99004052}"/>
    <cellStyle name="Comma 2 2 2 3 2 2 4 5 2" xfId="34743" xr:uid="{AC511A46-6F8A-4CFE-A69D-4CAE573033F0}"/>
    <cellStyle name="Comma 2 2 2 3 2 2 4 6" xfId="28221" xr:uid="{26E3F126-3C09-40D9-A619-0702A51390D6}"/>
    <cellStyle name="Comma 2 2 2 3 2 2 5" xfId="22780" xr:uid="{3BA496E7-C44C-481F-8325-DAD8D7DF0D85}"/>
    <cellStyle name="Comma 2 2 2 3 2 2 5 2" xfId="26042" xr:uid="{7C1A3CD2-B263-4972-83D2-5C6A7D80650D}"/>
    <cellStyle name="Comma 2 2 2 3 2 2 5 2 2" xfId="33651" xr:uid="{98AAC816-7746-44D6-8D5E-A6A81D72FE69}"/>
    <cellStyle name="Comma 2 2 2 3 2 2 5 3" xfId="30390" xr:uid="{9DB5E1EA-A04D-4453-B013-1D30426D090F}"/>
    <cellStyle name="Comma 2 2 2 3 2 2 6" xfId="21693" xr:uid="{7C7753FD-8F54-48B6-B62C-8AC5BD57EE9A}"/>
    <cellStyle name="Comma 2 2 2 3 2 2 6 2" xfId="24955" xr:uid="{83A067BC-1D73-4EF4-9277-7341B7FBBDFF}"/>
    <cellStyle name="Comma 2 2 2 3 2 2 6 2 2" xfId="32564" xr:uid="{3BD0E30A-A0A7-4EE3-BA18-5B6A504C92FC}"/>
    <cellStyle name="Comma 2 2 2 3 2 2 6 3" xfId="29303" xr:uid="{40A45440-D3A1-4E0A-9299-195F6DE8058A}"/>
    <cellStyle name="Comma 2 2 2 3 2 2 7" xfId="23868" xr:uid="{91ADC1BD-C047-4D78-97C3-57CEE8AC6458}"/>
    <cellStyle name="Comma 2 2 2 3 2 2 7 2" xfId="31477" xr:uid="{0D9E89D7-4D96-4B46-B1B0-259C916D7D30}"/>
    <cellStyle name="Comma 2 2 2 3 2 2 8" xfId="27129" xr:uid="{E03FD274-D909-4302-8B87-12F25C81CDAE}"/>
    <cellStyle name="Comma 2 2 2 3 2 2 8 2" xfId="34738" xr:uid="{4E11EB6F-6F90-4669-9789-F8B906D4BD4C}"/>
    <cellStyle name="Comma 2 2 2 3 2 2 9" xfId="28216" xr:uid="{5B7DCCC8-5E78-4A5E-A8FB-5B625EF41709}"/>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49" xr:uid="{61F73530-9E61-4408-B894-6E280AF0FE83}"/>
    <cellStyle name="Comma 2 2 2 3 2 3 2 2 2 2" xfId="33658" xr:uid="{9D58100F-1B5D-4A12-93D9-8AE3A51ADB2A}"/>
    <cellStyle name="Comma 2 2 2 3 2 3 2 2 3" xfId="30397" xr:uid="{3130AC7F-37F2-4E03-880A-4F0DF855F5A2}"/>
    <cellStyle name="Comma 2 2 2 3 2 3 2 3" xfId="21700" xr:uid="{9E369FD5-428C-43DB-9CE7-2C31E0A0FC4C}"/>
    <cellStyle name="Comma 2 2 2 3 2 3 2 3 2" xfId="24962" xr:uid="{C4F3910B-2B22-4E79-8E4E-21994E6C56FC}"/>
    <cellStyle name="Comma 2 2 2 3 2 3 2 3 2 2" xfId="32571" xr:uid="{BF278B60-7179-433C-970F-E1AE0E001F77}"/>
    <cellStyle name="Comma 2 2 2 3 2 3 2 3 3" xfId="29310" xr:uid="{17CEEE80-6A63-4AB4-BECC-993EF94A524C}"/>
    <cellStyle name="Comma 2 2 2 3 2 3 2 4" xfId="23875" xr:uid="{E60E13DB-11D8-4CCF-8D89-9362A7945F23}"/>
    <cellStyle name="Comma 2 2 2 3 2 3 2 4 2" xfId="31484" xr:uid="{D9D6F502-5B23-48CB-9563-70CFF069D7A0}"/>
    <cellStyle name="Comma 2 2 2 3 2 3 2 5" xfId="27136" xr:uid="{8DFA73D9-5CFD-46A3-A36D-A3130262C364}"/>
    <cellStyle name="Comma 2 2 2 3 2 3 2 5 2" xfId="34745" xr:uid="{C4ECBB57-4388-4308-9407-3D881AFEE83A}"/>
    <cellStyle name="Comma 2 2 2 3 2 3 2 6" xfId="28223" xr:uid="{78F58961-C103-4838-AE55-08B04DE75C4E}"/>
    <cellStyle name="Comma 2 2 2 3 2 3 3" xfId="13015" xr:uid="{00000000-0005-0000-0000-0000C4320000}"/>
    <cellStyle name="Comma 2 2 2 3 2 3 3 2" xfId="22788" xr:uid="{17EEF9C8-B432-4DCA-A0A0-9D39B3E3D464}"/>
    <cellStyle name="Comma 2 2 2 3 2 3 3 2 2" xfId="26050" xr:uid="{1A91AD1D-13D1-495F-8A41-24D717434460}"/>
    <cellStyle name="Comma 2 2 2 3 2 3 3 2 2 2" xfId="33659" xr:uid="{B87B19EA-0B43-4461-B1FF-9EF83156DCEF}"/>
    <cellStyle name="Comma 2 2 2 3 2 3 3 2 3" xfId="30398" xr:uid="{E3A869D3-CAFE-4C4F-BCC9-028D55EA78DA}"/>
    <cellStyle name="Comma 2 2 2 3 2 3 3 3" xfId="21701" xr:uid="{5682CACD-3B09-4716-AEC3-54F8EBFC139F}"/>
    <cellStyle name="Comma 2 2 2 3 2 3 3 3 2" xfId="24963" xr:uid="{74C5C22D-E160-434F-B2F3-A253220FF468}"/>
    <cellStyle name="Comma 2 2 2 3 2 3 3 3 2 2" xfId="32572" xr:uid="{0679F107-7A09-4A1B-A131-769087C0D68C}"/>
    <cellStyle name="Comma 2 2 2 3 2 3 3 3 3" xfId="29311" xr:uid="{E7D63082-886A-4032-B558-AD6362D996C9}"/>
    <cellStyle name="Comma 2 2 2 3 2 3 3 4" xfId="23876" xr:uid="{A1000091-44CC-4160-95E5-18906C452A18}"/>
    <cellStyle name="Comma 2 2 2 3 2 3 3 4 2" xfId="31485" xr:uid="{118BDEB2-740C-4FA1-9960-82D0A6A27213}"/>
    <cellStyle name="Comma 2 2 2 3 2 3 3 5" xfId="27137" xr:uid="{E9E22735-2BED-4479-AD12-47C6DD2B677A}"/>
    <cellStyle name="Comma 2 2 2 3 2 3 3 5 2" xfId="34746" xr:uid="{2106518D-F94F-49B2-B001-38DA724ACBC2}"/>
    <cellStyle name="Comma 2 2 2 3 2 3 3 6" xfId="28224" xr:uid="{14F2D98B-9B91-499F-B13B-946DA95C50EF}"/>
    <cellStyle name="Comma 2 2 2 3 2 3 4" xfId="22786" xr:uid="{35117DC2-B1B7-449E-839B-DF592D865462}"/>
    <cellStyle name="Comma 2 2 2 3 2 3 4 2" xfId="26048" xr:uid="{95A92B2F-B7CB-4D43-B79F-B4C222417D1A}"/>
    <cellStyle name="Comma 2 2 2 3 2 3 4 2 2" xfId="33657" xr:uid="{1E2FC384-A042-4D16-A90A-70C285416CAE}"/>
    <cellStyle name="Comma 2 2 2 3 2 3 4 3" xfId="30396" xr:uid="{B0A3C4B0-561F-4BD1-AD03-7473AE92A73C}"/>
    <cellStyle name="Comma 2 2 2 3 2 3 5" xfId="21699" xr:uid="{0F1B53CA-A26B-4539-8D96-3A8E62DA4244}"/>
    <cellStyle name="Comma 2 2 2 3 2 3 5 2" xfId="24961" xr:uid="{24395743-99EE-4603-9D0A-3670DB3D687A}"/>
    <cellStyle name="Comma 2 2 2 3 2 3 5 2 2" xfId="32570" xr:uid="{FEB998D3-EED4-481D-8D2D-9DD6BA493BB3}"/>
    <cellStyle name="Comma 2 2 2 3 2 3 5 3" xfId="29309" xr:uid="{F89AF921-1119-46AA-BA8D-433619FB618F}"/>
    <cellStyle name="Comma 2 2 2 3 2 3 6" xfId="23874" xr:uid="{44041FCC-A4A2-4DE9-97E7-A7730166D790}"/>
    <cellStyle name="Comma 2 2 2 3 2 3 6 2" xfId="31483" xr:uid="{BFF8CEBD-A183-4C25-BF49-D2605B5C2A8B}"/>
    <cellStyle name="Comma 2 2 2 3 2 3 7" xfId="27135" xr:uid="{8EC614A8-E691-4709-AD2A-E4F66F3D4CF3}"/>
    <cellStyle name="Comma 2 2 2 3 2 3 7 2" xfId="34744" xr:uid="{F625F598-2086-4E8C-A8ED-2448B3A9B4BB}"/>
    <cellStyle name="Comma 2 2 2 3 2 3 8" xfId="28222" xr:uid="{62FF0764-656F-4DA8-9900-9CE8A9756B99}"/>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2" xr:uid="{51452E66-849F-47A9-88CB-DF5F7C4A8065}"/>
    <cellStyle name="Comma 2 2 2 3 2 4 2 2 2 2" xfId="33661" xr:uid="{75E52E29-6CDA-49B1-A314-3C95AE0BE80A}"/>
    <cellStyle name="Comma 2 2 2 3 2 4 2 2 3" xfId="30400" xr:uid="{1D99704A-3DCB-4758-8EEF-DA3BC371A243}"/>
    <cellStyle name="Comma 2 2 2 3 2 4 2 3" xfId="21703" xr:uid="{267F1556-436E-4FED-92A7-2B7F7CA51617}"/>
    <cellStyle name="Comma 2 2 2 3 2 4 2 3 2" xfId="24965" xr:uid="{3E1E043D-3C7A-4346-A45D-4F77097F46AB}"/>
    <cellStyle name="Comma 2 2 2 3 2 4 2 3 2 2" xfId="32574" xr:uid="{14AAFE3C-DF64-42B5-B926-58CD8AC3286A}"/>
    <cellStyle name="Comma 2 2 2 3 2 4 2 3 3" xfId="29313" xr:uid="{4205B214-53D4-4A7A-96D3-0038C189B2E5}"/>
    <cellStyle name="Comma 2 2 2 3 2 4 2 4" xfId="23878" xr:uid="{863CBCB2-B026-4DEA-B7DD-73F1665703B7}"/>
    <cellStyle name="Comma 2 2 2 3 2 4 2 4 2" xfId="31487" xr:uid="{D668550B-EEB0-409F-A315-5AF188C445E1}"/>
    <cellStyle name="Comma 2 2 2 3 2 4 2 5" xfId="27139" xr:uid="{DD33A083-39D8-47E1-B3D4-0979869461EA}"/>
    <cellStyle name="Comma 2 2 2 3 2 4 2 5 2" xfId="34748" xr:uid="{D12E79D7-5380-4002-BEBD-889AE2203962}"/>
    <cellStyle name="Comma 2 2 2 3 2 4 2 6" xfId="28226" xr:uid="{C56DDE3C-3DF5-4268-BE07-95CE270C2418}"/>
    <cellStyle name="Comma 2 2 2 3 2 4 3" xfId="13018" xr:uid="{00000000-0005-0000-0000-0000C7320000}"/>
    <cellStyle name="Comma 2 2 2 3 2 4 3 2" xfId="22791" xr:uid="{5CA3D815-A481-436B-A93B-7C2F1EF88D8B}"/>
    <cellStyle name="Comma 2 2 2 3 2 4 3 2 2" xfId="26053" xr:uid="{A3148D1D-F9A2-4AB7-917E-93BE01CDFD87}"/>
    <cellStyle name="Comma 2 2 2 3 2 4 3 2 2 2" xfId="33662" xr:uid="{37159031-F9F7-4F66-AAAB-973368846774}"/>
    <cellStyle name="Comma 2 2 2 3 2 4 3 2 3" xfId="30401" xr:uid="{64B0183C-FD67-4379-97EF-0A4710DE47B3}"/>
    <cellStyle name="Comma 2 2 2 3 2 4 3 3" xfId="21704" xr:uid="{0618575B-CED3-4175-AADD-999D635EC94C}"/>
    <cellStyle name="Comma 2 2 2 3 2 4 3 3 2" xfId="24966" xr:uid="{03B0B92D-132A-4811-8459-F5172F2D0F9E}"/>
    <cellStyle name="Comma 2 2 2 3 2 4 3 3 2 2" xfId="32575" xr:uid="{6FA307AC-61E1-43A3-BD3C-87EB23832A14}"/>
    <cellStyle name="Comma 2 2 2 3 2 4 3 3 3" xfId="29314" xr:uid="{161E43E0-4E1E-4D97-853A-1348F2D6E18D}"/>
    <cellStyle name="Comma 2 2 2 3 2 4 3 4" xfId="23879" xr:uid="{80BC33D4-AEDC-4FD4-900B-4083B08AD7C1}"/>
    <cellStyle name="Comma 2 2 2 3 2 4 3 4 2" xfId="31488" xr:uid="{3DA5CEDA-0AFB-4F31-A301-5643C9E087DE}"/>
    <cellStyle name="Comma 2 2 2 3 2 4 3 5" xfId="27140" xr:uid="{774D361A-6A6B-4182-A15F-F091EBB8C7D0}"/>
    <cellStyle name="Comma 2 2 2 3 2 4 3 5 2" xfId="34749" xr:uid="{D318A5FB-C1C1-4A7C-A3E4-1AE8E103FCA0}"/>
    <cellStyle name="Comma 2 2 2 3 2 4 3 6" xfId="28227" xr:uid="{94EA817B-69B8-4D4C-B04F-04620C2B1854}"/>
    <cellStyle name="Comma 2 2 2 3 2 4 4" xfId="22789" xr:uid="{88EBCEEF-E614-4EA8-8933-7FCE6FF00D2F}"/>
    <cellStyle name="Comma 2 2 2 3 2 4 4 2" xfId="26051" xr:uid="{44DC59A6-8D9E-4CB5-99DA-7025072CB2CD}"/>
    <cellStyle name="Comma 2 2 2 3 2 4 4 2 2" xfId="33660" xr:uid="{BE666A69-B33D-4277-B6FE-F72DEC6FB712}"/>
    <cellStyle name="Comma 2 2 2 3 2 4 4 3" xfId="30399" xr:uid="{DF53A4E5-2213-45DD-A881-A3BA0316C174}"/>
    <cellStyle name="Comma 2 2 2 3 2 4 5" xfId="21702" xr:uid="{9E1CA380-F58A-49AE-AD0E-604118CFE723}"/>
    <cellStyle name="Comma 2 2 2 3 2 4 5 2" xfId="24964" xr:uid="{277F87AC-653E-4D23-B093-CDDFCF9AEDBD}"/>
    <cellStyle name="Comma 2 2 2 3 2 4 5 2 2" xfId="32573" xr:uid="{A1C4042C-1D01-4A5B-A280-FE8457A7DD18}"/>
    <cellStyle name="Comma 2 2 2 3 2 4 5 3" xfId="29312" xr:uid="{13A74A70-EF18-48C3-96FC-84D25375D471}"/>
    <cellStyle name="Comma 2 2 2 3 2 4 6" xfId="23877" xr:uid="{E536DC49-4A1D-4089-98B8-24597A3ED19F}"/>
    <cellStyle name="Comma 2 2 2 3 2 4 6 2" xfId="31486" xr:uid="{0585EA73-921A-48F0-9726-1B6CB32774FA}"/>
    <cellStyle name="Comma 2 2 2 3 2 4 7" xfId="27138" xr:uid="{3A1A0123-C442-4FC7-AD2A-5209DADFB3CF}"/>
    <cellStyle name="Comma 2 2 2 3 2 4 7 2" xfId="34747" xr:uid="{FC80647E-AA30-4999-A945-C1EB7936AD76}"/>
    <cellStyle name="Comma 2 2 2 3 2 4 8" xfId="28225" xr:uid="{883C3B01-EFA5-4785-BE2A-7CDA370A8FE2}"/>
    <cellStyle name="Comma 2 2 2 3 2 5" xfId="13019" xr:uid="{00000000-0005-0000-0000-0000C8320000}"/>
    <cellStyle name="Comma 2 2 2 3 2 5 2" xfId="22792" xr:uid="{E861892C-5937-4219-8A87-02008827DB8B}"/>
    <cellStyle name="Comma 2 2 2 3 2 5 2 2" xfId="26054" xr:uid="{44737C56-00D7-4BF6-9703-9590AF7563EE}"/>
    <cellStyle name="Comma 2 2 2 3 2 5 2 2 2" xfId="33663" xr:uid="{FF39CC93-92F8-4DEA-996E-B85B77D3F2DA}"/>
    <cellStyle name="Comma 2 2 2 3 2 5 2 3" xfId="30402" xr:uid="{3299BAF2-54B8-419A-9E37-D91017299A46}"/>
    <cellStyle name="Comma 2 2 2 3 2 5 3" xfId="21705" xr:uid="{26DE00A0-9481-4FEF-B9EE-3CF85A759433}"/>
    <cellStyle name="Comma 2 2 2 3 2 5 3 2" xfId="24967" xr:uid="{E5E7C6F4-8BC0-449D-8986-BD7964BCA664}"/>
    <cellStyle name="Comma 2 2 2 3 2 5 3 2 2" xfId="32576" xr:uid="{D989A2E9-ECD9-4798-B5E7-A1B249769F03}"/>
    <cellStyle name="Comma 2 2 2 3 2 5 3 3" xfId="29315" xr:uid="{5FDCB082-DFB1-4674-9B0A-947904276360}"/>
    <cellStyle name="Comma 2 2 2 3 2 5 4" xfId="23880" xr:uid="{6152A8C0-917D-47A4-BBC9-32B6F9F12F9F}"/>
    <cellStyle name="Comma 2 2 2 3 2 5 4 2" xfId="31489" xr:uid="{E660BCF0-F57E-4996-922A-843C866E0E52}"/>
    <cellStyle name="Comma 2 2 2 3 2 5 5" xfId="27141" xr:uid="{1C32EE90-AA21-4ECB-9736-0960979DE5E4}"/>
    <cellStyle name="Comma 2 2 2 3 2 5 5 2" xfId="34750" xr:uid="{92EE6AA8-DCB0-46CA-B351-3B72CCEB7C93}"/>
    <cellStyle name="Comma 2 2 2 3 2 5 6" xfId="28228" xr:uid="{9CBEDF71-805F-4C67-B12E-B3B78BA73399}"/>
    <cellStyle name="Comma 2 2 2 3 2 6" xfId="13020" xr:uid="{00000000-0005-0000-0000-0000C9320000}"/>
    <cellStyle name="Comma 2 2 2 3 2 6 2" xfId="22793" xr:uid="{1F4068A0-2D8A-4EC8-8EA1-AD7032F4A2FA}"/>
    <cellStyle name="Comma 2 2 2 3 2 6 2 2" xfId="26055" xr:uid="{79BDA046-E88B-4F84-B8B9-89ECAAC1CB28}"/>
    <cellStyle name="Comma 2 2 2 3 2 6 2 2 2" xfId="33664" xr:uid="{54BD2209-D34A-4085-9E0E-CAD5E4FAC895}"/>
    <cellStyle name="Comma 2 2 2 3 2 6 2 3" xfId="30403" xr:uid="{29A4E10A-279F-4D21-9844-DEE5E176045F}"/>
    <cellStyle name="Comma 2 2 2 3 2 6 3" xfId="21706" xr:uid="{DC4FF726-E2ED-4E44-9DFD-275E6834DCDF}"/>
    <cellStyle name="Comma 2 2 2 3 2 6 3 2" xfId="24968" xr:uid="{393BA928-8A78-4333-80A9-ACE1F51E7D6C}"/>
    <cellStyle name="Comma 2 2 2 3 2 6 3 2 2" xfId="32577" xr:uid="{406BB888-EF18-4A8B-9106-E3A7E50B5214}"/>
    <cellStyle name="Comma 2 2 2 3 2 6 3 3" xfId="29316" xr:uid="{F4014A0A-0641-4087-AEF7-25C6D3876172}"/>
    <cellStyle name="Comma 2 2 2 3 2 6 4" xfId="23881" xr:uid="{CB0FC07E-6B80-4136-8B11-2AFBA1A683DA}"/>
    <cellStyle name="Comma 2 2 2 3 2 6 4 2" xfId="31490" xr:uid="{95D486F0-8C78-416A-A682-F0CD75D9CBC4}"/>
    <cellStyle name="Comma 2 2 2 3 2 6 5" xfId="27142" xr:uid="{DA668FBB-5488-4F80-BF2C-7250E617303E}"/>
    <cellStyle name="Comma 2 2 2 3 2 6 5 2" xfId="34751" xr:uid="{DE264417-E021-49D8-B4EA-4B3C7BA3587D}"/>
    <cellStyle name="Comma 2 2 2 3 2 6 6" xfId="28229" xr:uid="{EB9A2851-DD38-414C-BC08-D2AEE69DDD30}"/>
    <cellStyle name="Comma 2 2 2 3 2 7" xfId="22779" xr:uid="{A3294159-F89B-4F23-A091-68C0EA808016}"/>
    <cellStyle name="Comma 2 2 2 3 2 7 2" xfId="26041" xr:uid="{44FE0AAF-706F-438D-B45A-535561C81E4E}"/>
    <cellStyle name="Comma 2 2 2 3 2 7 2 2" xfId="33650" xr:uid="{13E6811F-3965-4111-A660-EC42E30C704D}"/>
    <cellStyle name="Comma 2 2 2 3 2 7 3" xfId="30389" xr:uid="{46DC9113-E6F9-41D5-9AC6-633F19F9224B}"/>
    <cellStyle name="Comma 2 2 2 3 2 8" xfId="21692" xr:uid="{EF938A19-0C81-4C3E-8AEA-CD1312E80B17}"/>
    <cellStyle name="Comma 2 2 2 3 2 8 2" xfId="24954" xr:uid="{0BCA0ABB-3FA2-478B-BCA9-A253F9265877}"/>
    <cellStyle name="Comma 2 2 2 3 2 8 2 2" xfId="32563" xr:uid="{D2F7B78C-63F4-4A27-98AE-C0F6E7C4B6E1}"/>
    <cellStyle name="Comma 2 2 2 3 2 8 3" xfId="29302" xr:uid="{FAE7F970-5A62-4E21-8AFA-F33B9B71DDD8}"/>
    <cellStyle name="Comma 2 2 2 3 2 9" xfId="23867" xr:uid="{2D8020D2-0F4D-476C-8974-41D7A9C900AB}"/>
    <cellStyle name="Comma 2 2 2 3 2 9 2" xfId="31476" xr:uid="{B3CAEBA0-5185-4938-9743-2064A218B00C}"/>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8" xr:uid="{E1B391C8-9A14-4A67-9853-514F335E8507}"/>
    <cellStyle name="Comma 2 2 2 3 3 2 2 2 2 2" xfId="33667" xr:uid="{BD8A83D9-D7FE-466C-A594-55E5A7BE956B}"/>
    <cellStyle name="Comma 2 2 2 3 3 2 2 2 3" xfId="30406" xr:uid="{1635C46E-88D8-44E1-95D6-C327ACB91096}"/>
    <cellStyle name="Comma 2 2 2 3 3 2 2 3" xfId="21709" xr:uid="{B3D0180C-C7A9-4943-9357-7C10DC9FDE25}"/>
    <cellStyle name="Comma 2 2 2 3 3 2 2 3 2" xfId="24971" xr:uid="{24B467D6-BED7-4564-B612-DC26678B1EA9}"/>
    <cellStyle name="Comma 2 2 2 3 3 2 2 3 2 2" xfId="32580" xr:uid="{894CEF1C-888A-4A10-A6AD-17F62FF7ABFD}"/>
    <cellStyle name="Comma 2 2 2 3 3 2 2 3 3" xfId="29319" xr:uid="{5FD87CE3-C87C-41B2-A936-84428A74DF90}"/>
    <cellStyle name="Comma 2 2 2 3 3 2 2 4" xfId="23884" xr:uid="{01BE16C6-182D-45D6-B343-065002C551A0}"/>
    <cellStyle name="Comma 2 2 2 3 3 2 2 4 2" xfId="31493" xr:uid="{462AF817-B0D0-4358-AF85-AC1555925283}"/>
    <cellStyle name="Comma 2 2 2 3 3 2 2 5" xfId="27145" xr:uid="{5D18BD36-06F2-470B-9F28-5F7A853CA362}"/>
    <cellStyle name="Comma 2 2 2 3 3 2 2 5 2" xfId="34754" xr:uid="{F4D80765-50B8-4E8D-A44D-68A963AF352F}"/>
    <cellStyle name="Comma 2 2 2 3 3 2 2 6" xfId="28232" xr:uid="{CA86274C-01F2-42CF-A058-3C133FD49297}"/>
    <cellStyle name="Comma 2 2 2 3 3 2 3" xfId="13024" xr:uid="{00000000-0005-0000-0000-0000CD320000}"/>
    <cellStyle name="Comma 2 2 2 3 3 2 3 2" xfId="22797" xr:uid="{334AD8F6-66C6-40DE-88A1-32E21591BC45}"/>
    <cellStyle name="Comma 2 2 2 3 3 2 3 2 2" xfId="26059" xr:uid="{05132766-7A4F-4BDD-B7A8-0F524BB6C178}"/>
    <cellStyle name="Comma 2 2 2 3 3 2 3 2 2 2" xfId="33668" xr:uid="{DE32C527-3371-487A-AB21-C19C9EC453D6}"/>
    <cellStyle name="Comma 2 2 2 3 3 2 3 2 3" xfId="30407" xr:uid="{50ADA343-C77E-4911-AD56-8116816DF14D}"/>
    <cellStyle name="Comma 2 2 2 3 3 2 3 3" xfId="21710" xr:uid="{155CA730-1652-4799-B1F8-4CF5BB191CF0}"/>
    <cellStyle name="Comma 2 2 2 3 3 2 3 3 2" xfId="24972" xr:uid="{17FDEC73-566B-4005-A4EC-1E0F8CC5D0B5}"/>
    <cellStyle name="Comma 2 2 2 3 3 2 3 3 2 2" xfId="32581" xr:uid="{E329E35E-4772-4061-B7C3-32F2717BE273}"/>
    <cellStyle name="Comma 2 2 2 3 3 2 3 3 3" xfId="29320" xr:uid="{D848F6EC-C266-4A39-AB7A-B128C8BDC5B5}"/>
    <cellStyle name="Comma 2 2 2 3 3 2 3 4" xfId="23885" xr:uid="{668B0A50-999E-4C46-9F22-631444B4F2F0}"/>
    <cellStyle name="Comma 2 2 2 3 3 2 3 4 2" xfId="31494" xr:uid="{35F2EDE2-5662-456E-9363-529A29193E37}"/>
    <cellStyle name="Comma 2 2 2 3 3 2 3 5" xfId="27146" xr:uid="{1FA5D965-2674-47D5-A7E1-80B001C59C38}"/>
    <cellStyle name="Comma 2 2 2 3 3 2 3 5 2" xfId="34755" xr:uid="{E0287364-B52B-44E8-8C21-002730C51039}"/>
    <cellStyle name="Comma 2 2 2 3 3 2 3 6" xfId="28233" xr:uid="{A1571F93-4865-4124-A34B-AFF7B05A2722}"/>
    <cellStyle name="Comma 2 2 2 3 3 2 4" xfId="22795" xr:uid="{89AE9295-5A52-4979-A54F-51333EADA6FD}"/>
    <cellStyle name="Comma 2 2 2 3 3 2 4 2" xfId="26057" xr:uid="{F0517246-185E-4073-895D-609CF68A8C45}"/>
    <cellStyle name="Comma 2 2 2 3 3 2 4 2 2" xfId="33666" xr:uid="{8DCC21C0-0EAA-4681-83F1-3B0A60BF8717}"/>
    <cellStyle name="Comma 2 2 2 3 3 2 4 3" xfId="30405" xr:uid="{1E3DECC1-18B0-48EF-A990-F4FACC4E903B}"/>
    <cellStyle name="Comma 2 2 2 3 3 2 5" xfId="21708" xr:uid="{F6BFFB81-4D00-4A88-9510-2F67E2924163}"/>
    <cellStyle name="Comma 2 2 2 3 3 2 5 2" xfId="24970" xr:uid="{F107E796-5113-4A62-AFAD-C86A3626D620}"/>
    <cellStyle name="Comma 2 2 2 3 3 2 5 2 2" xfId="32579" xr:uid="{E7CB62B7-BCFD-4784-B264-9E45A3E85A6F}"/>
    <cellStyle name="Comma 2 2 2 3 3 2 5 3" xfId="29318" xr:uid="{46444DCF-CA46-4A3C-A885-E8183EEB028F}"/>
    <cellStyle name="Comma 2 2 2 3 3 2 6" xfId="23883" xr:uid="{5A03FAF9-B3F4-4CC9-A8FA-F28E77E81BB8}"/>
    <cellStyle name="Comma 2 2 2 3 3 2 6 2" xfId="31492" xr:uid="{5C7C2703-A1D2-4954-8277-8E6F6FCA92CC}"/>
    <cellStyle name="Comma 2 2 2 3 3 2 7" xfId="27144" xr:uid="{E24E0C51-5139-480A-B8F0-E208319F8D2A}"/>
    <cellStyle name="Comma 2 2 2 3 3 2 7 2" xfId="34753" xr:uid="{3FC9D5F6-D380-4EE2-AB00-5E0A42993F76}"/>
    <cellStyle name="Comma 2 2 2 3 3 2 8" xfId="28231" xr:uid="{79FCA956-8EA4-434F-B4E2-EE1146AEAA8B}"/>
    <cellStyle name="Comma 2 2 2 3 3 3" xfId="13025" xr:uid="{00000000-0005-0000-0000-0000CE320000}"/>
    <cellStyle name="Comma 2 2 2 3 3 3 2" xfId="22798" xr:uid="{E8DD47CC-6D37-40FB-B682-A5DFDF993B95}"/>
    <cellStyle name="Comma 2 2 2 3 3 3 2 2" xfId="26060" xr:uid="{44E80867-B601-4FF7-B1BA-83E8D847FA00}"/>
    <cellStyle name="Comma 2 2 2 3 3 3 2 2 2" xfId="33669" xr:uid="{23BB502C-C394-4124-AC32-4A9C76310A3C}"/>
    <cellStyle name="Comma 2 2 2 3 3 3 2 3" xfId="30408" xr:uid="{E41429A3-8047-414D-BD88-886557D61642}"/>
    <cellStyle name="Comma 2 2 2 3 3 3 3" xfId="21711" xr:uid="{6D16E80B-0A49-42C8-B569-C786FD51EE7A}"/>
    <cellStyle name="Comma 2 2 2 3 3 3 3 2" xfId="24973" xr:uid="{B2A8D6DF-04B2-4E34-A1C3-C32A172FB11D}"/>
    <cellStyle name="Comma 2 2 2 3 3 3 3 2 2" xfId="32582" xr:uid="{C7AA1C08-08F5-4F7C-996E-ABC469F7AC1F}"/>
    <cellStyle name="Comma 2 2 2 3 3 3 3 3" xfId="29321" xr:uid="{F6A475F0-76F1-4C9F-B7CA-E84C5E697C51}"/>
    <cellStyle name="Comma 2 2 2 3 3 3 4" xfId="23886" xr:uid="{A2E2B02D-2C9D-4450-8F03-3F9F51197A43}"/>
    <cellStyle name="Comma 2 2 2 3 3 3 4 2" xfId="31495" xr:uid="{CEE41125-5F89-4870-8D5A-F602A50F253A}"/>
    <cellStyle name="Comma 2 2 2 3 3 3 5" xfId="27147" xr:uid="{D7FA8A40-0523-44FA-8CC4-0E34CC195C77}"/>
    <cellStyle name="Comma 2 2 2 3 3 3 5 2" xfId="34756" xr:uid="{D11C1542-D90A-4837-91DA-1FEB7E2C238B}"/>
    <cellStyle name="Comma 2 2 2 3 3 3 6" xfId="28234" xr:uid="{1F506FF0-0A38-48FD-8F51-E3FBA0B56185}"/>
    <cellStyle name="Comma 2 2 2 3 3 4" xfId="13026" xr:uid="{00000000-0005-0000-0000-0000CF320000}"/>
    <cellStyle name="Comma 2 2 2 3 3 4 2" xfId="22799" xr:uid="{D9E0FC6E-DD14-45EF-ACF5-D63CBB0AF3B5}"/>
    <cellStyle name="Comma 2 2 2 3 3 4 2 2" xfId="26061" xr:uid="{EC68493C-C26B-4D32-AD2F-410A7F32B478}"/>
    <cellStyle name="Comma 2 2 2 3 3 4 2 2 2" xfId="33670" xr:uid="{92A10F08-82E0-4A16-8969-737007C9C1F0}"/>
    <cellStyle name="Comma 2 2 2 3 3 4 2 3" xfId="30409" xr:uid="{6178E275-6ACF-41D8-80E6-CC7663E6905B}"/>
    <cellStyle name="Comma 2 2 2 3 3 4 3" xfId="21712" xr:uid="{04D6457B-8FAE-47DB-A674-EED5C5AEF38C}"/>
    <cellStyle name="Comma 2 2 2 3 3 4 3 2" xfId="24974" xr:uid="{1E3A2713-AEDA-43BA-92F1-B9D903481A1B}"/>
    <cellStyle name="Comma 2 2 2 3 3 4 3 2 2" xfId="32583" xr:uid="{5514D65D-04BD-4CAD-A961-3C380A61D6F6}"/>
    <cellStyle name="Comma 2 2 2 3 3 4 3 3" xfId="29322" xr:uid="{34C68B2C-E65A-420D-A1E0-536751138493}"/>
    <cellStyle name="Comma 2 2 2 3 3 4 4" xfId="23887" xr:uid="{346D01FF-B29B-4FB8-A457-C6D78AAED53A}"/>
    <cellStyle name="Comma 2 2 2 3 3 4 4 2" xfId="31496" xr:uid="{F9A879F7-BB71-4C89-865C-24335BE73720}"/>
    <cellStyle name="Comma 2 2 2 3 3 4 5" xfId="27148" xr:uid="{037B5360-37FF-42C2-879E-CFAB6E02ABB7}"/>
    <cellStyle name="Comma 2 2 2 3 3 4 5 2" xfId="34757" xr:uid="{FD4CB15B-A1F9-441F-8C9D-9AA8E7C65DEC}"/>
    <cellStyle name="Comma 2 2 2 3 3 4 6" xfId="28235" xr:uid="{1290B422-5B73-4190-AA93-9681AD423C20}"/>
    <cellStyle name="Comma 2 2 2 3 3 5" xfId="22794" xr:uid="{42090BE6-0C7C-40FD-AE18-C28B442943BB}"/>
    <cellStyle name="Comma 2 2 2 3 3 5 2" xfId="26056" xr:uid="{E872A4FC-4FC3-4163-8E21-0C586278BFD1}"/>
    <cellStyle name="Comma 2 2 2 3 3 5 2 2" xfId="33665" xr:uid="{3314003F-2540-412B-8196-09D88B345D42}"/>
    <cellStyle name="Comma 2 2 2 3 3 5 3" xfId="30404" xr:uid="{2B2CCF53-5260-4C69-A985-7239C3A190C3}"/>
    <cellStyle name="Comma 2 2 2 3 3 6" xfId="21707" xr:uid="{3138F95D-2793-4C0C-B354-60F487A1548B}"/>
    <cellStyle name="Comma 2 2 2 3 3 6 2" xfId="24969" xr:uid="{C26BEDDF-8A32-4477-BC71-BDB991F2E5FB}"/>
    <cellStyle name="Comma 2 2 2 3 3 6 2 2" xfId="32578" xr:uid="{51F86314-4037-44F6-957F-BCD320EC1006}"/>
    <cellStyle name="Comma 2 2 2 3 3 6 3" xfId="29317" xr:uid="{808265F5-0DDC-479B-AC45-2D14533291EE}"/>
    <cellStyle name="Comma 2 2 2 3 3 7" xfId="23882" xr:uid="{778E0989-104A-4D30-84BE-400FEC0C3847}"/>
    <cellStyle name="Comma 2 2 2 3 3 7 2" xfId="31491" xr:uid="{E6096110-C646-47A7-A3B9-7601FA855B0F}"/>
    <cellStyle name="Comma 2 2 2 3 3 8" xfId="27143" xr:uid="{B7222EE2-08A8-42D3-B8DF-4A705644CAE9}"/>
    <cellStyle name="Comma 2 2 2 3 3 8 2" xfId="34752" xr:uid="{C0D1C20D-423E-4F7E-BD37-4953CF7A96CD}"/>
    <cellStyle name="Comma 2 2 2 3 3 9" xfId="28230" xr:uid="{70DBC95C-4290-4DA3-A337-8B27E40BA690}"/>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3" xr:uid="{9F567C83-3109-4350-BCC4-E8C323A7C3FD}"/>
    <cellStyle name="Comma 2 2 2 3 4 2 2 2 2" xfId="33672" xr:uid="{4B5B0A39-C622-4125-8479-586F86CF7210}"/>
    <cellStyle name="Comma 2 2 2 3 4 2 2 3" xfId="30411" xr:uid="{F9A67920-B774-4CFC-BB09-CFD8AE99FAF5}"/>
    <cellStyle name="Comma 2 2 2 3 4 2 3" xfId="21714" xr:uid="{C6E91CBD-1C03-4539-B127-F980B349FCA5}"/>
    <cellStyle name="Comma 2 2 2 3 4 2 3 2" xfId="24976" xr:uid="{E9FF1F39-49FF-477D-8EC3-966D20A24EAB}"/>
    <cellStyle name="Comma 2 2 2 3 4 2 3 2 2" xfId="32585" xr:uid="{4CD2CFB9-B95B-464D-879E-CF04F75F3D08}"/>
    <cellStyle name="Comma 2 2 2 3 4 2 3 3" xfId="29324" xr:uid="{3F50C978-21C4-43D8-9363-B952A2EBA4BF}"/>
    <cellStyle name="Comma 2 2 2 3 4 2 4" xfId="23889" xr:uid="{9B0DCF92-52D7-4EEC-B771-00BCB277E718}"/>
    <cellStyle name="Comma 2 2 2 3 4 2 4 2" xfId="31498" xr:uid="{DF1C7436-1C52-463E-99F4-169E58F735D9}"/>
    <cellStyle name="Comma 2 2 2 3 4 2 5" xfId="27150" xr:uid="{8AC2DD3F-F4BB-4682-8DFF-3D5A40450B06}"/>
    <cellStyle name="Comma 2 2 2 3 4 2 5 2" xfId="34759" xr:uid="{57415C2E-CA0F-4C4F-AB95-40B442043708}"/>
    <cellStyle name="Comma 2 2 2 3 4 2 6" xfId="28237" xr:uid="{FC9164AD-0FBC-44E7-AEFD-9B92FBF7333D}"/>
    <cellStyle name="Comma 2 2 2 3 4 3" xfId="13029" xr:uid="{00000000-0005-0000-0000-0000D2320000}"/>
    <cellStyle name="Comma 2 2 2 3 4 3 2" xfId="22802" xr:uid="{2C7C65A1-03B1-4F68-BFB8-9B1662671494}"/>
    <cellStyle name="Comma 2 2 2 3 4 3 2 2" xfId="26064" xr:uid="{C524E16C-BCDC-469F-8237-111C427F7E22}"/>
    <cellStyle name="Comma 2 2 2 3 4 3 2 2 2" xfId="33673" xr:uid="{35AF242B-F1B4-45BA-A6FA-A79913DBDB42}"/>
    <cellStyle name="Comma 2 2 2 3 4 3 2 3" xfId="30412" xr:uid="{C5C7B75C-288B-4C9A-9D79-D581666089FA}"/>
    <cellStyle name="Comma 2 2 2 3 4 3 3" xfId="21715" xr:uid="{F95D5A82-D143-4484-8BA4-0F06562C5AE3}"/>
    <cellStyle name="Comma 2 2 2 3 4 3 3 2" xfId="24977" xr:uid="{D9B3E2AA-9EDB-4D2F-B655-E1FC21A86FEB}"/>
    <cellStyle name="Comma 2 2 2 3 4 3 3 2 2" xfId="32586" xr:uid="{0AAF1425-1803-49E8-B989-A541EB69B5B3}"/>
    <cellStyle name="Comma 2 2 2 3 4 3 3 3" xfId="29325" xr:uid="{BB1CA811-40A2-4067-85AC-4EE9DAEEECD7}"/>
    <cellStyle name="Comma 2 2 2 3 4 3 4" xfId="23890" xr:uid="{E0312869-D43E-45C2-8673-18F4DD5AB67C}"/>
    <cellStyle name="Comma 2 2 2 3 4 3 4 2" xfId="31499" xr:uid="{4F7FA77F-9928-4F34-BC5C-F2A015D545E5}"/>
    <cellStyle name="Comma 2 2 2 3 4 3 5" xfId="27151" xr:uid="{7F075283-470D-4F77-88BC-F95B25E62E0C}"/>
    <cellStyle name="Comma 2 2 2 3 4 3 5 2" xfId="34760" xr:uid="{E445EBD1-5DD3-4A32-9624-F5B30FD4EEFD}"/>
    <cellStyle name="Comma 2 2 2 3 4 3 6" xfId="28238" xr:uid="{A834D2F2-7C32-4179-8E7A-FB760262DC34}"/>
    <cellStyle name="Comma 2 2 2 3 4 4" xfId="22800" xr:uid="{2CC42C8A-9B42-4742-AA45-16D115844DE1}"/>
    <cellStyle name="Comma 2 2 2 3 4 4 2" xfId="26062" xr:uid="{6A9919E7-8F73-4300-BBA2-F4F78F69E130}"/>
    <cellStyle name="Comma 2 2 2 3 4 4 2 2" xfId="33671" xr:uid="{D6FF98C4-5822-4A72-BA57-01FB840C0355}"/>
    <cellStyle name="Comma 2 2 2 3 4 4 3" xfId="30410" xr:uid="{C687A1DC-DD1E-4A6D-B304-FDAA0C3656E0}"/>
    <cellStyle name="Comma 2 2 2 3 4 5" xfId="21713" xr:uid="{3307FA12-48BB-481B-8C72-5DC5D6CE8F1E}"/>
    <cellStyle name="Comma 2 2 2 3 4 5 2" xfId="24975" xr:uid="{FA688E74-5E59-4107-837A-7B92AA1E573F}"/>
    <cellStyle name="Comma 2 2 2 3 4 5 2 2" xfId="32584" xr:uid="{C8390F16-DCFE-4095-A39A-20ACF4C35FAD}"/>
    <cellStyle name="Comma 2 2 2 3 4 5 3" xfId="29323" xr:uid="{1DC8F07D-C814-44DE-934C-869B2A969B46}"/>
    <cellStyle name="Comma 2 2 2 3 4 6" xfId="23888" xr:uid="{5CC3E70B-96A6-43B2-89B2-D1C46E5C40BA}"/>
    <cellStyle name="Comma 2 2 2 3 4 6 2" xfId="31497" xr:uid="{44CC0384-EABA-4A08-B68B-76EBA1AD79AE}"/>
    <cellStyle name="Comma 2 2 2 3 4 7" xfId="27149" xr:uid="{29A2F272-E434-496C-89C0-B153C6F32DBE}"/>
    <cellStyle name="Comma 2 2 2 3 4 7 2" xfId="34758" xr:uid="{E0882550-D8D7-4625-99BF-2BF9F1403982}"/>
    <cellStyle name="Comma 2 2 2 3 4 8" xfId="28236" xr:uid="{A30E1225-92FF-4D82-875C-0AF0C0A6D41C}"/>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6" xr:uid="{8C8C3B0F-CC0C-41BB-9FF8-B517E37523B1}"/>
    <cellStyle name="Comma 2 2 2 3 5 2 2 2 2" xfId="33675" xr:uid="{C37D8F11-DF23-4E6E-B744-258F6389B42B}"/>
    <cellStyle name="Comma 2 2 2 3 5 2 2 3" xfId="30414" xr:uid="{79011C90-8566-4FDA-AA31-60DC429FEF62}"/>
    <cellStyle name="Comma 2 2 2 3 5 2 3" xfId="21717" xr:uid="{711CE085-02D7-4114-AFF9-E16BCED4BC77}"/>
    <cellStyle name="Comma 2 2 2 3 5 2 3 2" xfId="24979" xr:uid="{347469FD-7845-44BC-8C5C-22D6E8D26063}"/>
    <cellStyle name="Comma 2 2 2 3 5 2 3 2 2" xfId="32588" xr:uid="{9990FB0D-0DF6-498E-AB1B-C147AD6E3CFD}"/>
    <cellStyle name="Comma 2 2 2 3 5 2 3 3" xfId="29327" xr:uid="{6FF72513-61CE-4F8C-AD29-987173656ACA}"/>
    <cellStyle name="Comma 2 2 2 3 5 2 4" xfId="23892" xr:uid="{ADC6EC28-8F9C-4275-A9FD-EFBDC977FE15}"/>
    <cellStyle name="Comma 2 2 2 3 5 2 4 2" xfId="31501" xr:uid="{10AFC946-84F8-4E27-8EB0-7DCC1474C673}"/>
    <cellStyle name="Comma 2 2 2 3 5 2 5" xfId="27153" xr:uid="{6B2996DC-5ACA-476A-ACA3-80E2A1E1E2D4}"/>
    <cellStyle name="Comma 2 2 2 3 5 2 5 2" xfId="34762" xr:uid="{1C7BB52B-8E26-409B-8F22-A21577FD3ABA}"/>
    <cellStyle name="Comma 2 2 2 3 5 2 6" xfId="28240" xr:uid="{D4CC9DAC-50A3-449F-A94F-6A944919FE91}"/>
    <cellStyle name="Comma 2 2 2 3 5 3" xfId="13032" xr:uid="{00000000-0005-0000-0000-0000D5320000}"/>
    <cellStyle name="Comma 2 2 2 3 5 3 2" xfId="22805" xr:uid="{77842DB7-7139-4BF8-A16B-89DF8C89A2DC}"/>
    <cellStyle name="Comma 2 2 2 3 5 3 2 2" xfId="26067" xr:uid="{59C9D756-FBA0-4324-AF74-F22C7127B496}"/>
    <cellStyle name="Comma 2 2 2 3 5 3 2 2 2" xfId="33676" xr:uid="{B11E88E6-B01E-4967-B591-5619B95FF2FF}"/>
    <cellStyle name="Comma 2 2 2 3 5 3 2 3" xfId="30415" xr:uid="{1405911E-EDBD-4E68-8822-8EB36C6B377A}"/>
    <cellStyle name="Comma 2 2 2 3 5 3 3" xfId="21718" xr:uid="{E3C076FA-86F1-40BE-9916-6057E6DE0934}"/>
    <cellStyle name="Comma 2 2 2 3 5 3 3 2" xfId="24980" xr:uid="{5EE54317-6DEB-45BB-A993-1AA61EA73044}"/>
    <cellStyle name="Comma 2 2 2 3 5 3 3 2 2" xfId="32589" xr:uid="{A2C07B1E-4C7A-4DC1-B91E-3CAA6F9C5314}"/>
    <cellStyle name="Comma 2 2 2 3 5 3 3 3" xfId="29328" xr:uid="{020BE15F-1611-4575-BD50-7A04B3FD4CD6}"/>
    <cellStyle name="Comma 2 2 2 3 5 3 4" xfId="23893" xr:uid="{93B3AFAD-E64B-472B-8E3F-EBD96A396B2E}"/>
    <cellStyle name="Comma 2 2 2 3 5 3 4 2" xfId="31502" xr:uid="{66B99465-5253-4969-BCEB-1A8B7D8017B7}"/>
    <cellStyle name="Comma 2 2 2 3 5 3 5" xfId="27154" xr:uid="{29B14705-374D-4092-9FD0-A97294577689}"/>
    <cellStyle name="Comma 2 2 2 3 5 3 5 2" xfId="34763" xr:uid="{AA47E925-7BC6-4915-B9F7-3BF3175E724C}"/>
    <cellStyle name="Comma 2 2 2 3 5 3 6" xfId="28241" xr:uid="{DD933B27-3FAE-476C-9208-EB7150D99377}"/>
    <cellStyle name="Comma 2 2 2 3 5 4" xfId="22803" xr:uid="{9B154EFB-D0F6-4352-B760-85D3C51124CA}"/>
    <cellStyle name="Comma 2 2 2 3 5 4 2" xfId="26065" xr:uid="{AA4BDFA7-3E0A-4AED-91AB-39600C282445}"/>
    <cellStyle name="Comma 2 2 2 3 5 4 2 2" xfId="33674" xr:uid="{E89CE72F-7D5B-44BC-A466-B08E787E44FE}"/>
    <cellStyle name="Comma 2 2 2 3 5 4 3" xfId="30413" xr:uid="{B93C538B-07D6-4EE2-A1C4-8BE52F450590}"/>
    <cellStyle name="Comma 2 2 2 3 5 5" xfId="21716" xr:uid="{114D7FEC-45F5-4F9B-86C6-862EEC1F0AF9}"/>
    <cellStyle name="Comma 2 2 2 3 5 5 2" xfId="24978" xr:uid="{1D168060-C9D6-4939-9FD4-EAB52D209744}"/>
    <cellStyle name="Comma 2 2 2 3 5 5 2 2" xfId="32587" xr:uid="{04B18467-8F35-464C-B71B-270EBED36C4E}"/>
    <cellStyle name="Comma 2 2 2 3 5 5 3" xfId="29326" xr:uid="{E8211623-AE5C-462B-BD50-C56E834C9095}"/>
    <cellStyle name="Comma 2 2 2 3 5 6" xfId="23891" xr:uid="{6ABBD8EB-CB3B-4B98-BCCC-F480A484E560}"/>
    <cellStyle name="Comma 2 2 2 3 5 6 2" xfId="31500" xr:uid="{24C877DD-6DB1-47FA-A429-EF03DF84EF06}"/>
    <cellStyle name="Comma 2 2 2 3 5 7" xfId="27152" xr:uid="{6BE53C28-EC88-4E86-9427-0D5B113D093C}"/>
    <cellStyle name="Comma 2 2 2 3 5 7 2" xfId="34761" xr:uid="{832FB135-9992-449A-B8D9-C7F8F57A5E75}"/>
    <cellStyle name="Comma 2 2 2 3 5 8" xfId="28239" xr:uid="{0005DC3E-D53F-42CD-BF6E-18658706A1B6}"/>
    <cellStyle name="Comma 2 2 2 3 6" xfId="13033" xr:uid="{00000000-0005-0000-0000-0000D6320000}"/>
    <cellStyle name="Comma 2 2 2 3 6 2" xfId="22806" xr:uid="{98B7F21E-795E-44BF-855C-49CC3BECB37F}"/>
    <cellStyle name="Comma 2 2 2 3 6 2 2" xfId="26068" xr:uid="{A8E1D6AE-CB32-45DD-A291-23A653F3F62B}"/>
    <cellStyle name="Comma 2 2 2 3 6 2 2 2" xfId="33677" xr:uid="{6996AD4C-6CD5-47D8-AA54-50E91136ADAF}"/>
    <cellStyle name="Comma 2 2 2 3 6 2 3" xfId="30416" xr:uid="{FC184739-ADA1-4D98-AE05-A36E80037119}"/>
    <cellStyle name="Comma 2 2 2 3 6 3" xfId="21719" xr:uid="{D5F8214F-0729-45D9-94FD-D1DB61AC5E71}"/>
    <cellStyle name="Comma 2 2 2 3 6 3 2" xfId="24981" xr:uid="{99524546-8BA2-4A93-A1F6-A0264B7FA827}"/>
    <cellStyle name="Comma 2 2 2 3 6 3 2 2" xfId="32590" xr:uid="{19D70C6B-32AA-445A-88D6-17605A2E49C8}"/>
    <cellStyle name="Comma 2 2 2 3 6 3 3" xfId="29329" xr:uid="{6084B465-68E7-4793-B539-C7BCAB62B9B8}"/>
    <cellStyle name="Comma 2 2 2 3 6 4" xfId="23894" xr:uid="{84A76FC4-AEFD-4104-B0BB-A109C492AACA}"/>
    <cellStyle name="Comma 2 2 2 3 6 4 2" xfId="31503" xr:uid="{F18447F1-A9C9-4E16-9F81-BF194B630888}"/>
    <cellStyle name="Comma 2 2 2 3 6 5" xfId="27155" xr:uid="{17185837-F3D8-4220-826A-0B489F3276C3}"/>
    <cellStyle name="Comma 2 2 2 3 6 5 2" xfId="34764" xr:uid="{D073CF25-42D0-4E6D-A5A8-148CF09B1EDD}"/>
    <cellStyle name="Comma 2 2 2 3 6 6" xfId="28242" xr:uid="{C318C07A-1BD8-4002-9EE1-A5538E6DCF5A}"/>
    <cellStyle name="Comma 2 2 2 3 7" xfId="13034" xr:uid="{00000000-0005-0000-0000-0000D7320000}"/>
    <cellStyle name="Comma 2 2 2 3 7 2" xfId="22807" xr:uid="{AB367E33-7E6A-4E71-8F2A-E31F89D8BE07}"/>
    <cellStyle name="Comma 2 2 2 3 7 2 2" xfId="26069" xr:uid="{1358C532-46D8-439A-AE3D-E9716D59A9AE}"/>
    <cellStyle name="Comma 2 2 2 3 7 2 2 2" xfId="33678" xr:uid="{5309BFCC-8E45-4872-8D09-E9A77651F9C8}"/>
    <cellStyle name="Comma 2 2 2 3 7 2 3" xfId="30417" xr:uid="{F836B424-0981-4090-BE86-5E2A146D7900}"/>
    <cellStyle name="Comma 2 2 2 3 7 3" xfId="21720" xr:uid="{15EDB772-AD19-4A39-AA71-67F88A499446}"/>
    <cellStyle name="Comma 2 2 2 3 7 3 2" xfId="24982" xr:uid="{B3611B87-306E-4800-8B8E-31A03BBF69FC}"/>
    <cellStyle name="Comma 2 2 2 3 7 3 2 2" xfId="32591" xr:uid="{2327002F-9660-4099-B726-E3C17067774F}"/>
    <cellStyle name="Comma 2 2 2 3 7 3 3" xfId="29330" xr:uid="{1068370A-AE83-468C-B56E-23A73A041BA2}"/>
    <cellStyle name="Comma 2 2 2 3 7 4" xfId="23895" xr:uid="{74688218-9755-41FC-A74E-F94ADBAFF19C}"/>
    <cellStyle name="Comma 2 2 2 3 7 4 2" xfId="31504" xr:uid="{CFDC0F4D-8C42-4FBD-853C-CDD0585DBE9F}"/>
    <cellStyle name="Comma 2 2 2 3 7 5" xfId="27156" xr:uid="{F7384E88-3694-4F50-AE6D-F289825EE9CD}"/>
    <cellStyle name="Comma 2 2 2 3 7 5 2" xfId="34765" xr:uid="{C546FAB1-3B15-4AC9-A5CF-77AA274CD4D1}"/>
    <cellStyle name="Comma 2 2 2 3 7 6" xfId="28243" xr:uid="{7D53779C-4E7F-4FC1-8B1F-6C20BB164230}"/>
    <cellStyle name="Comma 2 2 2 3 8" xfId="13035" xr:uid="{00000000-0005-0000-0000-0000D8320000}"/>
    <cellStyle name="Comma 2 2 2 3 8 2" xfId="22808" xr:uid="{001342ED-9166-4CCD-A47C-F85293FD5B45}"/>
    <cellStyle name="Comma 2 2 2 3 8 2 2" xfId="26070" xr:uid="{81E1EE68-F6F8-46C9-B19C-E99768DA2FBC}"/>
    <cellStyle name="Comma 2 2 2 3 8 2 2 2" xfId="33679" xr:uid="{2E889741-39BC-4B64-AA70-0A22E9BBFEED}"/>
    <cellStyle name="Comma 2 2 2 3 8 2 3" xfId="30418" xr:uid="{F9E19326-5B90-4834-8A48-AFD3FD0C51E8}"/>
    <cellStyle name="Comma 2 2 2 3 8 3" xfId="21721" xr:uid="{86C81A68-E2A7-426D-AA93-1E4C5E257E8F}"/>
    <cellStyle name="Comma 2 2 2 3 8 3 2" xfId="24983" xr:uid="{A1130471-CDE2-4758-80A8-645961DECEA7}"/>
    <cellStyle name="Comma 2 2 2 3 8 3 2 2" xfId="32592" xr:uid="{F0D11548-B62D-4863-9042-7B65524C4922}"/>
    <cellStyle name="Comma 2 2 2 3 8 3 3" xfId="29331" xr:uid="{0223F181-16B3-48DD-9DBA-B241B0DCF1C7}"/>
    <cellStyle name="Comma 2 2 2 3 8 4" xfId="23896" xr:uid="{A5E378AE-A4D2-48C7-B583-A3CA462F3845}"/>
    <cellStyle name="Comma 2 2 2 3 8 4 2" xfId="31505" xr:uid="{0058CF73-8CBB-4217-886A-B1A08D32FBC3}"/>
    <cellStyle name="Comma 2 2 2 3 8 5" xfId="27157" xr:uid="{546C7B09-81C8-4821-AF06-A2FD436323A2}"/>
    <cellStyle name="Comma 2 2 2 3 8 5 2" xfId="34766" xr:uid="{12B234EA-96FD-41DC-98F5-258FA5146CE6}"/>
    <cellStyle name="Comma 2 2 2 3 8 6" xfId="28244" xr:uid="{C72BBFA4-DBCB-475F-8793-F7F986AF968F}"/>
    <cellStyle name="Comma 2 2 2 3 9" xfId="22778" xr:uid="{1100A32B-6BF6-464B-9122-34E496B6E5CB}"/>
    <cellStyle name="Comma 2 2 2 3 9 2" xfId="26040" xr:uid="{8BB7AA26-CE85-40EF-9817-AD9F6FF07898}"/>
    <cellStyle name="Comma 2 2 2 3 9 2 2" xfId="33649" xr:uid="{270B3AAA-0CBB-48F5-941E-7A8F700B83AD}"/>
    <cellStyle name="Comma 2 2 2 3 9 3" xfId="30388" xr:uid="{77CA1308-2299-4653-84EA-4AA757133ECA}"/>
    <cellStyle name="Comma 2 2 2 4" xfId="13036" xr:uid="{00000000-0005-0000-0000-0000D9320000}"/>
    <cellStyle name="Comma 2 2 2 4 10" xfId="23897" xr:uid="{11B734DF-B461-4738-A876-9E90099BB597}"/>
    <cellStyle name="Comma 2 2 2 4 10 2" xfId="31506" xr:uid="{97511F03-6651-4051-8207-AE537B794837}"/>
    <cellStyle name="Comma 2 2 2 4 11" xfId="27158" xr:uid="{EBEC2735-62E1-40EE-9BD0-144B048EBF3D}"/>
    <cellStyle name="Comma 2 2 2 4 11 2" xfId="34767" xr:uid="{9F9EBDA6-1A74-405F-BE4A-2895BB1B6020}"/>
    <cellStyle name="Comma 2 2 2 4 12" xfId="28245" xr:uid="{766210B7-8D3C-46D4-8B1C-E9481B181BCC}"/>
    <cellStyle name="Comma 2 2 2 4 2" xfId="13037" xr:uid="{00000000-0005-0000-0000-0000DA320000}"/>
    <cellStyle name="Comma 2 2 2 4 2 10" xfId="27159" xr:uid="{466A8545-82D1-4216-8AC3-16F379B70CF7}"/>
    <cellStyle name="Comma 2 2 2 4 2 10 2" xfId="34768" xr:uid="{28CD1390-3BCF-4D0E-805F-35924C23EE2C}"/>
    <cellStyle name="Comma 2 2 2 4 2 11" xfId="28246" xr:uid="{2E643188-A360-4CBE-A16E-4B4941ED928E}"/>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5" xr:uid="{FA033276-85BA-48A8-A480-DF3B7897DE23}"/>
    <cellStyle name="Comma 2 2 2 4 2 2 2 2 2 2 2" xfId="33684" xr:uid="{62950B07-1EC7-414B-9296-73FD90CC0E3E}"/>
    <cellStyle name="Comma 2 2 2 4 2 2 2 2 2 3" xfId="30423" xr:uid="{06652973-427D-4A88-A444-54C79A9B3064}"/>
    <cellStyle name="Comma 2 2 2 4 2 2 2 2 3" xfId="21726" xr:uid="{C7F2C37E-A1CE-44A2-A1E3-B5C1149FB6CB}"/>
    <cellStyle name="Comma 2 2 2 4 2 2 2 2 3 2" xfId="24988" xr:uid="{FF9B8862-51E5-425A-BD28-C7123042A736}"/>
    <cellStyle name="Comma 2 2 2 4 2 2 2 2 3 2 2" xfId="32597" xr:uid="{84B5EAAD-4B48-47E6-9544-83700B1B9B32}"/>
    <cellStyle name="Comma 2 2 2 4 2 2 2 2 3 3" xfId="29336" xr:uid="{A871F531-F178-4C6A-870F-E7A7F85D0638}"/>
    <cellStyle name="Comma 2 2 2 4 2 2 2 2 4" xfId="23901" xr:uid="{292F5441-A985-47A1-AEB1-F59949AB325F}"/>
    <cellStyle name="Comma 2 2 2 4 2 2 2 2 4 2" xfId="31510" xr:uid="{CF34038D-CECF-4AC2-B22D-D5ACA25C46A9}"/>
    <cellStyle name="Comma 2 2 2 4 2 2 2 2 5" xfId="27162" xr:uid="{6A9CE24B-984F-45BF-A20B-E98BB63E3136}"/>
    <cellStyle name="Comma 2 2 2 4 2 2 2 2 5 2" xfId="34771" xr:uid="{4EF3BF6D-2ED4-45C4-A450-DC0BFC4F2C58}"/>
    <cellStyle name="Comma 2 2 2 4 2 2 2 2 6" xfId="28249" xr:uid="{F89CA09B-F000-407E-B145-AC9FC36D1F8E}"/>
    <cellStyle name="Comma 2 2 2 4 2 2 2 3" xfId="13041" xr:uid="{00000000-0005-0000-0000-0000DE320000}"/>
    <cellStyle name="Comma 2 2 2 4 2 2 2 3 2" xfId="22814" xr:uid="{BF7ED8BE-5771-4075-80FB-6607396DE863}"/>
    <cellStyle name="Comma 2 2 2 4 2 2 2 3 2 2" xfId="26076" xr:uid="{77A9A2C6-C00B-409F-AC2F-7E719AC31BE6}"/>
    <cellStyle name="Comma 2 2 2 4 2 2 2 3 2 2 2" xfId="33685" xr:uid="{9DB687F7-7D24-4326-B429-BDC2BA011658}"/>
    <cellStyle name="Comma 2 2 2 4 2 2 2 3 2 3" xfId="30424" xr:uid="{F17CD9A5-12A7-4D2F-996B-5ADC15C1C523}"/>
    <cellStyle name="Comma 2 2 2 4 2 2 2 3 3" xfId="21727" xr:uid="{0F706103-4550-42C5-A378-234E08504DAC}"/>
    <cellStyle name="Comma 2 2 2 4 2 2 2 3 3 2" xfId="24989" xr:uid="{FE86227A-4ABC-434C-BBD2-835DE9737B66}"/>
    <cellStyle name="Comma 2 2 2 4 2 2 2 3 3 2 2" xfId="32598" xr:uid="{05CF45C1-865D-44F8-8A48-1BDD907E1D23}"/>
    <cellStyle name="Comma 2 2 2 4 2 2 2 3 3 3" xfId="29337" xr:uid="{1CDA453B-FE04-4D51-B1A6-8D45B52D8AD5}"/>
    <cellStyle name="Comma 2 2 2 4 2 2 2 3 4" xfId="23902" xr:uid="{1FDB6D7B-5528-4866-89E8-D2C88D4C76F3}"/>
    <cellStyle name="Comma 2 2 2 4 2 2 2 3 4 2" xfId="31511" xr:uid="{CDF44F9B-DF1F-435E-A314-52F41FF89EC9}"/>
    <cellStyle name="Comma 2 2 2 4 2 2 2 3 5" xfId="27163" xr:uid="{463963BD-9100-461B-AFBB-72237F508D56}"/>
    <cellStyle name="Comma 2 2 2 4 2 2 2 3 5 2" xfId="34772" xr:uid="{1A2BD3A8-65A0-407A-8B30-04DC80A647D3}"/>
    <cellStyle name="Comma 2 2 2 4 2 2 2 3 6" xfId="28250" xr:uid="{E0BC0630-D0F5-40C1-8BC5-C332FF5649A2}"/>
    <cellStyle name="Comma 2 2 2 4 2 2 2 4" xfId="22812" xr:uid="{E160EFE3-CFAD-4D86-A7A8-A78E27F43521}"/>
    <cellStyle name="Comma 2 2 2 4 2 2 2 4 2" xfId="26074" xr:uid="{E9F8E403-483B-4917-90C2-92C2F3F4357F}"/>
    <cellStyle name="Comma 2 2 2 4 2 2 2 4 2 2" xfId="33683" xr:uid="{C478BDB8-6B3D-42C9-A818-0603162F4B72}"/>
    <cellStyle name="Comma 2 2 2 4 2 2 2 4 3" xfId="30422" xr:uid="{4213388C-67BA-4E90-8C51-25CE4611DD5D}"/>
    <cellStyle name="Comma 2 2 2 4 2 2 2 5" xfId="21725" xr:uid="{ED41656D-3EEF-4E78-A426-DDB722FE6918}"/>
    <cellStyle name="Comma 2 2 2 4 2 2 2 5 2" xfId="24987" xr:uid="{D5B8298D-69DD-49B4-9910-832DA379B1BA}"/>
    <cellStyle name="Comma 2 2 2 4 2 2 2 5 2 2" xfId="32596" xr:uid="{FC53686E-E0C7-444C-897E-F2700C667256}"/>
    <cellStyle name="Comma 2 2 2 4 2 2 2 5 3" xfId="29335" xr:uid="{2DA14842-FFBE-4C7F-84A7-C696CC402C74}"/>
    <cellStyle name="Comma 2 2 2 4 2 2 2 6" xfId="23900" xr:uid="{D638F3E3-B741-431F-BE1E-4C38CF8CFED1}"/>
    <cellStyle name="Comma 2 2 2 4 2 2 2 6 2" xfId="31509" xr:uid="{39EE73E3-8CB2-4A76-AA09-9E6A906718CE}"/>
    <cellStyle name="Comma 2 2 2 4 2 2 2 7" xfId="27161" xr:uid="{D68EDEF6-2430-43A6-B570-91B046C2D165}"/>
    <cellStyle name="Comma 2 2 2 4 2 2 2 7 2" xfId="34770" xr:uid="{88F54FE9-BBFB-4A28-ADE1-8BA9D077A466}"/>
    <cellStyle name="Comma 2 2 2 4 2 2 2 8" xfId="28248" xr:uid="{9F89A370-9B8A-47F3-BD60-0B68C21FAAFA}"/>
    <cellStyle name="Comma 2 2 2 4 2 2 3" xfId="13042" xr:uid="{00000000-0005-0000-0000-0000DF320000}"/>
    <cellStyle name="Comma 2 2 2 4 2 2 3 2" xfId="22815" xr:uid="{9F7F7424-E9DD-45EE-A7B6-0D0439E10731}"/>
    <cellStyle name="Comma 2 2 2 4 2 2 3 2 2" xfId="26077" xr:uid="{AB4D84BD-4BA7-4BD3-BDC1-6C299A3B3C20}"/>
    <cellStyle name="Comma 2 2 2 4 2 2 3 2 2 2" xfId="33686" xr:uid="{22293929-DC8C-443D-A6D6-8660E476A26D}"/>
    <cellStyle name="Comma 2 2 2 4 2 2 3 2 3" xfId="30425" xr:uid="{654A82C1-554D-4789-86B3-224E68AC5BAC}"/>
    <cellStyle name="Comma 2 2 2 4 2 2 3 3" xfId="21728" xr:uid="{74170FA7-92E7-49B6-9ADD-7869F501CB5A}"/>
    <cellStyle name="Comma 2 2 2 4 2 2 3 3 2" xfId="24990" xr:uid="{7D2D0EB2-2AE4-4FC2-8AF3-E3BB15F964B9}"/>
    <cellStyle name="Comma 2 2 2 4 2 2 3 3 2 2" xfId="32599" xr:uid="{AC7438EE-AA7A-4AB6-81AD-10103EB5D84C}"/>
    <cellStyle name="Comma 2 2 2 4 2 2 3 3 3" xfId="29338" xr:uid="{25E0CE7E-09C9-4A28-8B15-C6EB9101F40C}"/>
    <cellStyle name="Comma 2 2 2 4 2 2 3 4" xfId="23903" xr:uid="{2CA86B50-61B6-4EF6-A9AE-5E851651E95D}"/>
    <cellStyle name="Comma 2 2 2 4 2 2 3 4 2" xfId="31512" xr:uid="{3C200471-BCF9-498B-AC46-A4ACA1E3FE91}"/>
    <cellStyle name="Comma 2 2 2 4 2 2 3 5" xfId="27164" xr:uid="{2CE9DFF1-BB06-4F9E-97D3-591515F79F99}"/>
    <cellStyle name="Comma 2 2 2 4 2 2 3 5 2" xfId="34773" xr:uid="{8884CDE9-871E-454B-B428-2B26BF83D264}"/>
    <cellStyle name="Comma 2 2 2 4 2 2 3 6" xfId="28251" xr:uid="{F54D6C29-CE10-4B90-8E63-72A132B1D42B}"/>
    <cellStyle name="Comma 2 2 2 4 2 2 4" xfId="13043" xr:uid="{00000000-0005-0000-0000-0000E0320000}"/>
    <cellStyle name="Comma 2 2 2 4 2 2 4 2" xfId="22816" xr:uid="{C32B7121-E00E-4593-B901-4A66590BB57B}"/>
    <cellStyle name="Comma 2 2 2 4 2 2 4 2 2" xfId="26078" xr:uid="{3A3B83D7-1F4B-4471-8D08-A4C5A5239529}"/>
    <cellStyle name="Comma 2 2 2 4 2 2 4 2 2 2" xfId="33687" xr:uid="{282EB29B-2587-46EB-9B30-DB8200581F24}"/>
    <cellStyle name="Comma 2 2 2 4 2 2 4 2 3" xfId="30426" xr:uid="{681C20D3-07CB-4999-B9AE-6A4E510125B5}"/>
    <cellStyle name="Comma 2 2 2 4 2 2 4 3" xfId="21729" xr:uid="{C2D9A30F-4A23-4366-85CB-2BF2C1422EFE}"/>
    <cellStyle name="Comma 2 2 2 4 2 2 4 3 2" xfId="24991" xr:uid="{2C1B2707-5DA9-4825-9F20-D8682656EFF3}"/>
    <cellStyle name="Comma 2 2 2 4 2 2 4 3 2 2" xfId="32600" xr:uid="{D918CD5C-E30D-411E-8A9A-A731607F6403}"/>
    <cellStyle name="Comma 2 2 2 4 2 2 4 3 3" xfId="29339" xr:uid="{6F0A9423-43E3-4F89-A6F6-3C13833D9948}"/>
    <cellStyle name="Comma 2 2 2 4 2 2 4 4" xfId="23904" xr:uid="{A76582BB-252B-4497-86FC-89799DCC23C7}"/>
    <cellStyle name="Comma 2 2 2 4 2 2 4 4 2" xfId="31513" xr:uid="{F45C5C9F-5AE9-4734-8968-BDE4BD961E5E}"/>
    <cellStyle name="Comma 2 2 2 4 2 2 4 5" xfId="27165" xr:uid="{1D946AE5-4959-4FF3-80BF-2A202CD6170A}"/>
    <cellStyle name="Comma 2 2 2 4 2 2 4 5 2" xfId="34774" xr:uid="{4418F7BB-32E8-46A7-B76A-53696222050F}"/>
    <cellStyle name="Comma 2 2 2 4 2 2 4 6" xfId="28252" xr:uid="{C708A9A6-66DD-4C0E-BB62-4AF56FE99B48}"/>
    <cellStyle name="Comma 2 2 2 4 2 2 5" xfId="22811" xr:uid="{6A0F62B6-41A2-450B-81AD-E80A4E87A87E}"/>
    <cellStyle name="Comma 2 2 2 4 2 2 5 2" xfId="26073" xr:uid="{1E78EC08-0C2D-4BA0-A86A-69ADF3F78082}"/>
    <cellStyle name="Comma 2 2 2 4 2 2 5 2 2" xfId="33682" xr:uid="{27805413-4588-48A4-AD75-30F5181269C9}"/>
    <cellStyle name="Comma 2 2 2 4 2 2 5 3" xfId="30421" xr:uid="{307081D4-F5F2-473F-8D06-E50E76D67C08}"/>
    <cellStyle name="Comma 2 2 2 4 2 2 6" xfId="21724" xr:uid="{3F925FC9-8AC3-49E0-ACBE-0F192D7D33AA}"/>
    <cellStyle name="Comma 2 2 2 4 2 2 6 2" xfId="24986" xr:uid="{6C586893-CE81-497F-92F0-0FFC86B3B601}"/>
    <cellStyle name="Comma 2 2 2 4 2 2 6 2 2" xfId="32595" xr:uid="{1A95FC6A-2B01-4E5C-B0FB-B6E662AF8528}"/>
    <cellStyle name="Comma 2 2 2 4 2 2 6 3" xfId="29334" xr:uid="{2C00ACA7-0709-4BED-8F3D-F2889ABDE163}"/>
    <cellStyle name="Comma 2 2 2 4 2 2 7" xfId="23899" xr:uid="{08A943B4-B207-4E0B-8D9C-1997576F5A9D}"/>
    <cellStyle name="Comma 2 2 2 4 2 2 7 2" xfId="31508" xr:uid="{799EC86D-4342-4698-B187-26F87A4E939B}"/>
    <cellStyle name="Comma 2 2 2 4 2 2 8" xfId="27160" xr:uid="{2A4670CB-A9CA-43A8-BF73-16497B0A86E1}"/>
    <cellStyle name="Comma 2 2 2 4 2 2 8 2" xfId="34769" xr:uid="{D7F08991-6374-48C5-9DF2-2C9F243DE680}"/>
    <cellStyle name="Comma 2 2 2 4 2 2 9" xfId="28247" xr:uid="{DADC8D18-3A60-49D1-81C9-9F4B809D09AD}"/>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0" xr:uid="{D27704D6-CD59-4608-9A29-10D498F1F069}"/>
    <cellStyle name="Comma 2 2 2 4 2 3 2 2 2 2" xfId="33689" xr:uid="{179EBF3F-09B1-4CA1-BD7B-462381A60F5A}"/>
    <cellStyle name="Comma 2 2 2 4 2 3 2 2 3" xfId="30428" xr:uid="{769102CD-451B-42FD-A4B7-AB245D890211}"/>
    <cellStyle name="Comma 2 2 2 4 2 3 2 3" xfId="21731" xr:uid="{CA202782-C6CD-422D-96CA-23E21D129D0F}"/>
    <cellStyle name="Comma 2 2 2 4 2 3 2 3 2" xfId="24993" xr:uid="{DCC2B240-1FB7-476A-B8C9-38BB5F224BCA}"/>
    <cellStyle name="Comma 2 2 2 4 2 3 2 3 2 2" xfId="32602" xr:uid="{77AC21D3-86F3-4975-B140-9608629FF02E}"/>
    <cellStyle name="Comma 2 2 2 4 2 3 2 3 3" xfId="29341" xr:uid="{5C051B18-9D39-43EF-9CA1-1784B726730E}"/>
    <cellStyle name="Comma 2 2 2 4 2 3 2 4" xfId="23906" xr:uid="{F064153D-8BF7-47E2-9290-7F93FAC5A576}"/>
    <cellStyle name="Comma 2 2 2 4 2 3 2 4 2" xfId="31515" xr:uid="{EAE72781-D56B-4429-8AA0-38386E371F2A}"/>
    <cellStyle name="Comma 2 2 2 4 2 3 2 5" xfId="27167" xr:uid="{36F5AA2E-E73D-4ABC-B475-151DD0563D4F}"/>
    <cellStyle name="Comma 2 2 2 4 2 3 2 5 2" xfId="34776" xr:uid="{5DB9E9B3-51FD-43E1-A398-B0574AD36F21}"/>
    <cellStyle name="Comma 2 2 2 4 2 3 2 6" xfId="28254" xr:uid="{2590BA72-DF3E-4324-B88D-22E9B3D4F166}"/>
    <cellStyle name="Comma 2 2 2 4 2 3 3" xfId="13046" xr:uid="{00000000-0005-0000-0000-0000E3320000}"/>
    <cellStyle name="Comma 2 2 2 4 2 3 3 2" xfId="22819" xr:uid="{AE7658E5-D348-4814-A46B-014AE7576807}"/>
    <cellStyle name="Comma 2 2 2 4 2 3 3 2 2" xfId="26081" xr:uid="{294D1576-FE29-44CA-B9B6-D37D89E8EEBD}"/>
    <cellStyle name="Comma 2 2 2 4 2 3 3 2 2 2" xfId="33690" xr:uid="{62FD5BA8-8773-477C-9C99-6F216B79D4DC}"/>
    <cellStyle name="Comma 2 2 2 4 2 3 3 2 3" xfId="30429" xr:uid="{D1D35712-5D42-4D45-ADA0-E2666B4B9E8B}"/>
    <cellStyle name="Comma 2 2 2 4 2 3 3 3" xfId="21732" xr:uid="{CDFD958F-B68E-4DC6-9705-4B250013895C}"/>
    <cellStyle name="Comma 2 2 2 4 2 3 3 3 2" xfId="24994" xr:uid="{BE04855B-085B-48E7-8070-4F74CD3991AE}"/>
    <cellStyle name="Comma 2 2 2 4 2 3 3 3 2 2" xfId="32603" xr:uid="{5F584B48-E06F-434A-B02F-A6281FBB493E}"/>
    <cellStyle name="Comma 2 2 2 4 2 3 3 3 3" xfId="29342" xr:uid="{90FD2F97-D768-4DAE-816D-CD22D6A6343E}"/>
    <cellStyle name="Comma 2 2 2 4 2 3 3 4" xfId="23907" xr:uid="{213455FA-7F25-4F42-8718-A640DC50BF06}"/>
    <cellStyle name="Comma 2 2 2 4 2 3 3 4 2" xfId="31516" xr:uid="{29339E7E-6A50-473D-8018-BB17939462BC}"/>
    <cellStyle name="Comma 2 2 2 4 2 3 3 5" xfId="27168" xr:uid="{344CF3DE-215C-443F-8D26-83322E0191C0}"/>
    <cellStyle name="Comma 2 2 2 4 2 3 3 5 2" xfId="34777" xr:uid="{A87C277C-0620-4417-BBE6-22A267E72D5C}"/>
    <cellStyle name="Comma 2 2 2 4 2 3 3 6" xfId="28255" xr:uid="{9CAF5694-3218-4C63-88F8-D620F114FFF2}"/>
    <cellStyle name="Comma 2 2 2 4 2 3 4" xfId="22817" xr:uid="{A0CC3756-F152-4A8C-89B3-777B62D4AE20}"/>
    <cellStyle name="Comma 2 2 2 4 2 3 4 2" xfId="26079" xr:uid="{25422647-0A5E-4C2F-BC4E-3F342896F72B}"/>
    <cellStyle name="Comma 2 2 2 4 2 3 4 2 2" xfId="33688" xr:uid="{CC060358-CA9F-47CA-B8BA-C33C347A2462}"/>
    <cellStyle name="Comma 2 2 2 4 2 3 4 3" xfId="30427" xr:uid="{346980F7-4A5B-4A0E-BABA-DADB6CD6DDA0}"/>
    <cellStyle name="Comma 2 2 2 4 2 3 5" xfId="21730" xr:uid="{25746A33-DD04-42EF-978C-913F3759077E}"/>
    <cellStyle name="Comma 2 2 2 4 2 3 5 2" xfId="24992" xr:uid="{1932F46F-5D3B-4EF1-A6A5-00EAEDBDD72F}"/>
    <cellStyle name="Comma 2 2 2 4 2 3 5 2 2" xfId="32601" xr:uid="{D4AF2F8D-2F30-4704-9C17-A0E028C79293}"/>
    <cellStyle name="Comma 2 2 2 4 2 3 5 3" xfId="29340" xr:uid="{488F5049-16AF-4085-9570-DC9864BCC108}"/>
    <cellStyle name="Comma 2 2 2 4 2 3 6" xfId="23905" xr:uid="{F9F1E437-BA11-40AC-A65D-4C57583D317D}"/>
    <cellStyle name="Comma 2 2 2 4 2 3 6 2" xfId="31514" xr:uid="{CA280CB6-3C9F-4D49-8AB8-10F8E25C9BAB}"/>
    <cellStyle name="Comma 2 2 2 4 2 3 7" xfId="27166" xr:uid="{E24E5628-A042-4225-A677-EB1DF0102AE2}"/>
    <cellStyle name="Comma 2 2 2 4 2 3 7 2" xfId="34775" xr:uid="{24EA81AC-17A1-4234-A247-33916335A2AC}"/>
    <cellStyle name="Comma 2 2 2 4 2 3 8" xfId="28253" xr:uid="{2C915818-395E-4279-8942-8EBC7733AE79}"/>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3" xr:uid="{FBCD7B9E-6247-4060-8BEA-F7F471126C33}"/>
    <cellStyle name="Comma 2 2 2 4 2 4 2 2 2 2" xfId="33692" xr:uid="{D8D2DFE7-8394-42BF-80A7-AB395DA5E840}"/>
    <cellStyle name="Comma 2 2 2 4 2 4 2 2 3" xfId="30431" xr:uid="{E56D838B-6385-4601-8605-559F339D8CD1}"/>
    <cellStyle name="Comma 2 2 2 4 2 4 2 3" xfId="21734" xr:uid="{8023F89B-F32B-4998-863E-8340E4C9988B}"/>
    <cellStyle name="Comma 2 2 2 4 2 4 2 3 2" xfId="24996" xr:uid="{144DE7C6-DAD5-4FAE-A12A-48958559BE75}"/>
    <cellStyle name="Comma 2 2 2 4 2 4 2 3 2 2" xfId="32605" xr:uid="{E405E1E4-356A-4497-9557-8351C572C1E2}"/>
    <cellStyle name="Comma 2 2 2 4 2 4 2 3 3" xfId="29344" xr:uid="{465FE29A-768B-47C8-B1AA-9FBC21613F6B}"/>
    <cellStyle name="Comma 2 2 2 4 2 4 2 4" xfId="23909" xr:uid="{32C079D4-EA47-4B98-BC2A-82CB14A08DA3}"/>
    <cellStyle name="Comma 2 2 2 4 2 4 2 4 2" xfId="31518" xr:uid="{D20C869D-ACF9-41F0-9807-CF06C7992D68}"/>
    <cellStyle name="Comma 2 2 2 4 2 4 2 5" xfId="27170" xr:uid="{5ED237B1-68A8-4C80-AC4A-46BD83DEB425}"/>
    <cellStyle name="Comma 2 2 2 4 2 4 2 5 2" xfId="34779" xr:uid="{C544EF7C-5F55-40F4-966F-DEE7BD754FD9}"/>
    <cellStyle name="Comma 2 2 2 4 2 4 2 6" xfId="28257" xr:uid="{B8DF0D36-0515-40C4-A9BA-3AF2E7B651DD}"/>
    <cellStyle name="Comma 2 2 2 4 2 4 3" xfId="13049" xr:uid="{00000000-0005-0000-0000-0000E6320000}"/>
    <cellStyle name="Comma 2 2 2 4 2 4 3 2" xfId="22822" xr:uid="{0C800C24-3501-4CCF-A75E-6067294A03AF}"/>
    <cellStyle name="Comma 2 2 2 4 2 4 3 2 2" xfId="26084" xr:uid="{FEFB221C-5F3A-44C5-BA1F-BFCBAC13A041}"/>
    <cellStyle name="Comma 2 2 2 4 2 4 3 2 2 2" xfId="33693" xr:uid="{FD9AE070-2E16-4118-83D2-57B11AD739C7}"/>
    <cellStyle name="Comma 2 2 2 4 2 4 3 2 3" xfId="30432" xr:uid="{58460D1F-D6AC-46EA-9892-32A4144D9341}"/>
    <cellStyle name="Comma 2 2 2 4 2 4 3 3" xfId="21735" xr:uid="{0514A811-B87B-402E-9889-26D21C2A1AE4}"/>
    <cellStyle name="Comma 2 2 2 4 2 4 3 3 2" xfId="24997" xr:uid="{B993BAEB-AE6E-417D-B702-42437C851C06}"/>
    <cellStyle name="Comma 2 2 2 4 2 4 3 3 2 2" xfId="32606" xr:uid="{C39BA335-700C-4362-BAC0-31CF6A4B492B}"/>
    <cellStyle name="Comma 2 2 2 4 2 4 3 3 3" xfId="29345" xr:uid="{60304B56-ACF3-4C54-A7F5-2DEE9AB2A5DF}"/>
    <cellStyle name="Comma 2 2 2 4 2 4 3 4" xfId="23910" xr:uid="{0CDFF74B-F580-43CA-B035-AF8BD4256F6A}"/>
    <cellStyle name="Comma 2 2 2 4 2 4 3 4 2" xfId="31519" xr:uid="{F003F9EA-1DEF-4ED9-9884-7EC30675EF7E}"/>
    <cellStyle name="Comma 2 2 2 4 2 4 3 5" xfId="27171" xr:uid="{EE050636-5DB1-4FF6-9479-B70D726263DB}"/>
    <cellStyle name="Comma 2 2 2 4 2 4 3 5 2" xfId="34780" xr:uid="{AEA0638D-848A-4253-A0BE-11B0AEBD7471}"/>
    <cellStyle name="Comma 2 2 2 4 2 4 3 6" xfId="28258" xr:uid="{6A85D591-4E53-4DC8-805B-016E4E3BCB71}"/>
    <cellStyle name="Comma 2 2 2 4 2 4 4" xfId="22820" xr:uid="{E0E3DFAF-3465-4AF9-A740-5DF9D80A9112}"/>
    <cellStyle name="Comma 2 2 2 4 2 4 4 2" xfId="26082" xr:uid="{34C1CC94-A8EA-48B2-925B-31E5E97E69C5}"/>
    <cellStyle name="Comma 2 2 2 4 2 4 4 2 2" xfId="33691" xr:uid="{ADE59C58-28D6-4603-9880-44DEA246C9DB}"/>
    <cellStyle name="Comma 2 2 2 4 2 4 4 3" xfId="30430" xr:uid="{0CD0A433-DDCF-449E-A50A-9B70D78F27CF}"/>
    <cellStyle name="Comma 2 2 2 4 2 4 5" xfId="21733" xr:uid="{FCCE0A52-A2AF-4993-847A-8595E5541981}"/>
    <cellStyle name="Comma 2 2 2 4 2 4 5 2" xfId="24995" xr:uid="{3BBEAE24-3964-4F38-82F2-F13BD5C916A5}"/>
    <cellStyle name="Comma 2 2 2 4 2 4 5 2 2" xfId="32604" xr:uid="{5526D48F-D0CD-4301-8B46-5737F8F01062}"/>
    <cellStyle name="Comma 2 2 2 4 2 4 5 3" xfId="29343" xr:uid="{E1A6267C-4B61-481B-A750-0617B50C5703}"/>
    <cellStyle name="Comma 2 2 2 4 2 4 6" xfId="23908" xr:uid="{BBFB2D7B-0442-42DD-B7D0-B674B7CA5FB1}"/>
    <cellStyle name="Comma 2 2 2 4 2 4 6 2" xfId="31517" xr:uid="{DFC650C9-258E-445B-B2FB-8709F2507F54}"/>
    <cellStyle name="Comma 2 2 2 4 2 4 7" xfId="27169" xr:uid="{73576BF6-9ABE-48BC-BD8D-0034FCF242AB}"/>
    <cellStyle name="Comma 2 2 2 4 2 4 7 2" xfId="34778" xr:uid="{9ED8CB85-6F31-485F-811D-18DA000B8E92}"/>
    <cellStyle name="Comma 2 2 2 4 2 4 8" xfId="28256" xr:uid="{297FECD2-E613-4239-B811-560978585AA9}"/>
    <cellStyle name="Comma 2 2 2 4 2 5" xfId="13050" xr:uid="{00000000-0005-0000-0000-0000E7320000}"/>
    <cellStyle name="Comma 2 2 2 4 2 5 2" xfId="22823" xr:uid="{9E7C0EC1-2A43-4F48-9429-795BFB43B431}"/>
    <cellStyle name="Comma 2 2 2 4 2 5 2 2" xfId="26085" xr:uid="{0E7F803B-967F-4DD8-AF52-9D13EF4BF965}"/>
    <cellStyle name="Comma 2 2 2 4 2 5 2 2 2" xfId="33694" xr:uid="{9606472B-B9E2-47C4-93B2-20A73073606B}"/>
    <cellStyle name="Comma 2 2 2 4 2 5 2 3" xfId="30433" xr:uid="{44165082-C3AD-45B5-A88D-50F1C7FF654D}"/>
    <cellStyle name="Comma 2 2 2 4 2 5 3" xfId="21736" xr:uid="{750760BC-83B4-47F0-A175-252871AC0723}"/>
    <cellStyle name="Comma 2 2 2 4 2 5 3 2" xfId="24998" xr:uid="{EE013CF9-98CE-4219-815A-5593B6AC8CED}"/>
    <cellStyle name="Comma 2 2 2 4 2 5 3 2 2" xfId="32607" xr:uid="{1D3FA44D-7188-4E4E-A790-A5B33A0A8B1A}"/>
    <cellStyle name="Comma 2 2 2 4 2 5 3 3" xfId="29346" xr:uid="{78956B22-256A-471E-8A23-76CBBA962C2C}"/>
    <cellStyle name="Comma 2 2 2 4 2 5 4" xfId="23911" xr:uid="{3FCC8629-0904-46E3-9826-888AA491F1B0}"/>
    <cellStyle name="Comma 2 2 2 4 2 5 4 2" xfId="31520" xr:uid="{CE0CBE88-3613-40FB-8CEB-BD81FCDA05AD}"/>
    <cellStyle name="Comma 2 2 2 4 2 5 5" xfId="27172" xr:uid="{D92DBF6F-C179-438C-8DCC-8F1BE7748F07}"/>
    <cellStyle name="Comma 2 2 2 4 2 5 5 2" xfId="34781" xr:uid="{1B2029AB-FA54-4793-A87D-EE1B77652A8E}"/>
    <cellStyle name="Comma 2 2 2 4 2 5 6" xfId="28259" xr:uid="{5D781291-17E0-48BD-945E-1CB888EDB10E}"/>
    <cellStyle name="Comma 2 2 2 4 2 6" xfId="13051" xr:uid="{00000000-0005-0000-0000-0000E8320000}"/>
    <cellStyle name="Comma 2 2 2 4 2 6 2" xfId="22824" xr:uid="{F3E32C5F-55A2-4F8C-8034-0EAC7066EF94}"/>
    <cellStyle name="Comma 2 2 2 4 2 6 2 2" xfId="26086" xr:uid="{45F18C69-FC98-408F-A9CB-606047B5EA42}"/>
    <cellStyle name="Comma 2 2 2 4 2 6 2 2 2" xfId="33695" xr:uid="{E2E91FF9-E2F0-427E-8EBB-8BE182175B69}"/>
    <cellStyle name="Comma 2 2 2 4 2 6 2 3" xfId="30434" xr:uid="{7A03B686-EBCA-41CD-B521-F1DA8681B1B3}"/>
    <cellStyle name="Comma 2 2 2 4 2 6 3" xfId="21737" xr:uid="{F007CFFE-4933-4A07-8CA6-781163ACA072}"/>
    <cellStyle name="Comma 2 2 2 4 2 6 3 2" xfId="24999" xr:uid="{1AE43525-246F-45CF-AB83-2F608BDA48C5}"/>
    <cellStyle name="Comma 2 2 2 4 2 6 3 2 2" xfId="32608" xr:uid="{B9D95677-44C7-4F90-B900-AAB5EB5899FF}"/>
    <cellStyle name="Comma 2 2 2 4 2 6 3 3" xfId="29347" xr:uid="{67407983-27EC-4951-9A17-CF3C7EAF951F}"/>
    <cellStyle name="Comma 2 2 2 4 2 6 4" xfId="23912" xr:uid="{1655935D-2197-465E-A358-5B1494B5E8F1}"/>
    <cellStyle name="Comma 2 2 2 4 2 6 4 2" xfId="31521" xr:uid="{A86A323A-C11E-448C-90F5-B54CB523CEF7}"/>
    <cellStyle name="Comma 2 2 2 4 2 6 5" xfId="27173" xr:uid="{C98984C1-C7CB-4E44-BF94-2AAE0E9B39D6}"/>
    <cellStyle name="Comma 2 2 2 4 2 6 5 2" xfId="34782" xr:uid="{ED6C52CC-1937-4C1B-8FF5-03C2D7A5F886}"/>
    <cellStyle name="Comma 2 2 2 4 2 6 6" xfId="28260" xr:uid="{0AB8129E-2B90-4FC7-9535-BD7369A67FDC}"/>
    <cellStyle name="Comma 2 2 2 4 2 7" xfId="22810" xr:uid="{B069F98C-77B2-4F2C-9AD9-D4047FE601F0}"/>
    <cellStyle name="Comma 2 2 2 4 2 7 2" xfId="26072" xr:uid="{1693EC2C-F47F-4EC5-BB11-AEB9EA68E855}"/>
    <cellStyle name="Comma 2 2 2 4 2 7 2 2" xfId="33681" xr:uid="{E65C6A79-CED4-43C9-AC22-63442095B1EB}"/>
    <cellStyle name="Comma 2 2 2 4 2 7 3" xfId="30420" xr:uid="{03BD11EA-AA49-4428-B239-75902B8348F3}"/>
    <cellStyle name="Comma 2 2 2 4 2 8" xfId="21723" xr:uid="{BD68BF68-2AF2-4438-B448-3C370DD7FAF4}"/>
    <cellStyle name="Comma 2 2 2 4 2 8 2" xfId="24985" xr:uid="{83C3B895-0109-4D34-93A9-98F03256C69A}"/>
    <cellStyle name="Comma 2 2 2 4 2 8 2 2" xfId="32594" xr:uid="{993C6E9B-E52A-4E96-A580-14A02A782DFA}"/>
    <cellStyle name="Comma 2 2 2 4 2 8 3" xfId="29333" xr:uid="{16E3F4E6-6525-4930-9612-A390B00721E8}"/>
    <cellStyle name="Comma 2 2 2 4 2 9" xfId="23898" xr:uid="{6C35EE2A-8553-4BB2-91B7-DCE6D089FA7A}"/>
    <cellStyle name="Comma 2 2 2 4 2 9 2" xfId="31507" xr:uid="{EE13039C-6976-47F5-8A4D-BD1FC735E7F6}"/>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89" xr:uid="{507AA2E8-4937-4DFE-8601-A4423F132BC2}"/>
    <cellStyle name="Comma 2 2 2 4 3 2 2 2 2 2" xfId="33698" xr:uid="{8C255D39-0D6C-47D5-B9AC-A0D7F8AD7BCC}"/>
    <cellStyle name="Comma 2 2 2 4 3 2 2 2 3" xfId="30437" xr:uid="{2596FA4B-218E-46FE-BB27-0CA3910D5470}"/>
    <cellStyle name="Comma 2 2 2 4 3 2 2 3" xfId="21740" xr:uid="{7E031506-0A59-4483-BCBE-F12C0E115BBB}"/>
    <cellStyle name="Comma 2 2 2 4 3 2 2 3 2" xfId="25002" xr:uid="{631BD8B4-9C6C-4239-902E-1A696D3D8B6B}"/>
    <cellStyle name="Comma 2 2 2 4 3 2 2 3 2 2" xfId="32611" xr:uid="{643C4B9B-E54A-42B7-B873-6C394C61667E}"/>
    <cellStyle name="Comma 2 2 2 4 3 2 2 3 3" xfId="29350" xr:uid="{556712E8-3303-4E3D-BC70-F662F3EABC9B}"/>
    <cellStyle name="Comma 2 2 2 4 3 2 2 4" xfId="23915" xr:uid="{A36CE86E-92D0-47E3-B41B-7BB1741A6C3D}"/>
    <cellStyle name="Comma 2 2 2 4 3 2 2 4 2" xfId="31524" xr:uid="{78CE93D1-00B4-4617-AD0D-2E0CCE0D42EC}"/>
    <cellStyle name="Comma 2 2 2 4 3 2 2 5" xfId="27176" xr:uid="{BC8AC00E-BD31-4D77-9E8F-95E6426B88DD}"/>
    <cellStyle name="Comma 2 2 2 4 3 2 2 5 2" xfId="34785" xr:uid="{395F7299-D5EE-400A-822F-16B9D2840C37}"/>
    <cellStyle name="Comma 2 2 2 4 3 2 2 6" xfId="28263" xr:uid="{79CF82A2-C80E-41CB-B7AF-2BF33898E8A5}"/>
    <cellStyle name="Comma 2 2 2 4 3 2 3" xfId="13055" xr:uid="{00000000-0005-0000-0000-0000EC320000}"/>
    <cellStyle name="Comma 2 2 2 4 3 2 3 2" xfId="22828" xr:uid="{4BCA1570-454A-4733-878A-F6A18CCA16DC}"/>
    <cellStyle name="Comma 2 2 2 4 3 2 3 2 2" xfId="26090" xr:uid="{96778955-0ECC-42C3-916B-50C3CD688893}"/>
    <cellStyle name="Comma 2 2 2 4 3 2 3 2 2 2" xfId="33699" xr:uid="{F1FCAC99-8D88-4717-9CEC-DCBD6F09149D}"/>
    <cellStyle name="Comma 2 2 2 4 3 2 3 2 3" xfId="30438" xr:uid="{06693036-A21B-4241-A862-5C016151BE12}"/>
    <cellStyle name="Comma 2 2 2 4 3 2 3 3" xfId="21741" xr:uid="{FC3BCFD9-FC13-4723-8390-E1998DF6FC51}"/>
    <cellStyle name="Comma 2 2 2 4 3 2 3 3 2" xfId="25003" xr:uid="{54A77E48-1DEE-4B01-AB6D-8927D9AF8D4D}"/>
    <cellStyle name="Comma 2 2 2 4 3 2 3 3 2 2" xfId="32612" xr:uid="{56DD6EB1-D48C-4A5C-A76F-AD912A6434AA}"/>
    <cellStyle name="Comma 2 2 2 4 3 2 3 3 3" xfId="29351" xr:uid="{7AF77474-47FE-4BEB-9952-5BB37879F90D}"/>
    <cellStyle name="Comma 2 2 2 4 3 2 3 4" xfId="23916" xr:uid="{63731664-F8ED-4CEA-B96B-A58F7A701EF0}"/>
    <cellStyle name="Comma 2 2 2 4 3 2 3 4 2" xfId="31525" xr:uid="{267AF024-13B9-4D05-9334-D96B58D7975C}"/>
    <cellStyle name="Comma 2 2 2 4 3 2 3 5" xfId="27177" xr:uid="{26A09C3C-BEAC-462F-A020-D8466BB0C450}"/>
    <cellStyle name="Comma 2 2 2 4 3 2 3 5 2" xfId="34786" xr:uid="{42D4C7B4-50B0-4FB6-A2C7-138B610BC48D}"/>
    <cellStyle name="Comma 2 2 2 4 3 2 3 6" xfId="28264" xr:uid="{9718AD14-5D8D-44DD-B4B6-F322BF8DCD60}"/>
    <cellStyle name="Comma 2 2 2 4 3 2 4" xfId="22826" xr:uid="{02E87D88-40FB-4951-A651-3452D87C4F80}"/>
    <cellStyle name="Comma 2 2 2 4 3 2 4 2" xfId="26088" xr:uid="{F7247FBE-2A6D-4F0D-B41D-3C7814973E94}"/>
    <cellStyle name="Comma 2 2 2 4 3 2 4 2 2" xfId="33697" xr:uid="{864DBD4A-027A-4FA9-9D63-9E1DFDCE7689}"/>
    <cellStyle name="Comma 2 2 2 4 3 2 4 3" xfId="30436" xr:uid="{92D82440-D3ED-4509-845A-BAC76A164D01}"/>
    <cellStyle name="Comma 2 2 2 4 3 2 5" xfId="21739" xr:uid="{A6361D9E-27C8-4DAF-BA2C-6AF23FD19F40}"/>
    <cellStyle name="Comma 2 2 2 4 3 2 5 2" xfId="25001" xr:uid="{6F58CA38-C470-4ABF-8EE6-9EECB7AE7038}"/>
    <cellStyle name="Comma 2 2 2 4 3 2 5 2 2" xfId="32610" xr:uid="{7DBCFD1B-8029-46A5-80FB-84402A67DD62}"/>
    <cellStyle name="Comma 2 2 2 4 3 2 5 3" xfId="29349" xr:uid="{85A78BF8-E4BB-48A0-A81C-CA61E3FABE95}"/>
    <cellStyle name="Comma 2 2 2 4 3 2 6" xfId="23914" xr:uid="{B69F11FB-EF1F-4E00-AFEF-471669B447F4}"/>
    <cellStyle name="Comma 2 2 2 4 3 2 6 2" xfId="31523" xr:uid="{2D44863C-F616-4648-9CFD-B6F966B2AF5B}"/>
    <cellStyle name="Comma 2 2 2 4 3 2 7" xfId="27175" xr:uid="{534E3189-0BB2-47AF-9AD5-623D12F7A64E}"/>
    <cellStyle name="Comma 2 2 2 4 3 2 7 2" xfId="34784" xr:uid="{28373460-E086-4F7E-BDB5-C1F9C51817EF}"/>
    <cellStyle name="Comma 2 2 2 4 3 2 8" xfId="28262" xr:uid="{83A3923F-5597-49D5-A182-4316FFD9E3FC}"/>
    <cellStyle name="Comma 2 2 2 4 3 3" xfId="13056" xr:uid="{00000000-0005-0000-0000-0000ED320000}"/>
    <cellStyle name="Comma 2 2 2 4 3 3 2" xfId="22829" xr:uid="{E911915A-00AF-4780-8D00-9352C9CD7A1D}"/>
    <cellStyle name="Comma 2 2 2 4 3 3 2 2" xfId="26091" xr:uid="{68CCDCD5-AEE2-4E74-B8D6-0F0DED77E873}"/>
    <cellStyle name="Comma 2 2 2 4 3 3 2 2 2" xfId="33700" xr:uid="{66E813C3-C368-42EC-BD64-3C7D210CB858}"/>
    <cellStyle name="Comma 2 2 2 4 3 3 2 3" xfId="30439" xr:uid="{0E60DF6B-05D1-437C-AE65-864C098FFDDC}"/>
    <cellStyle name="Comma 2 2 2 4 3 3 3" xfId="21742" xr:uid="{88892824-4B2B-4EA9-960A-F1D8683D8150}"/>
    <cellStyle name="Comma 2 2 2 4 3 3 3 2" xfId="25004" xr:uid="{EF9F38E6-B586-4C78-98DF-E3258339A096}"/>
    <cellStyle name="Comma 2 2 2 4 3 3 3 2 2" xfId="32613" xr:uid="{A94BBFAD-7C20-4B9B-A8B1-A2AE3FCBC81F}"/>
    <cellStyle name="Comma 2 2 2 4 3 3 3 3" xfId="29352" xr:uid="{1DF93E89-8F0C-4FA6-8E97-EB3C58D43AEC}"/>
    <cellStyle name="Comma 2 2 2 4 3 3 4" xfId="23917" xr:uid="{68C737DF-2C99-472A-B0D7-6DBD60FA2EAC}"/>
    <cellStyle name="Comma 2 2 2 4 3 3 4 2" xfId="31526" xr:uid="{343DFF7B-C801-4DB7-99A9-F6314BECDB1D}"/>
    <cellStyle name="Comma 2 2 2 4 3 3 5" xfId="27178" xr:uid="{BB79203D-90FA-4582-96BD-8C50C4C88569}"/>
    <cellStyle name="Comma 2 2 2 4 3 3 5 2" xfId="34787" xr:uid="{1CEF08D0-CD73-472F-ACEE-326D519A6E84}"/>
    <cellStyle name="Comma 2 2 2 4 3 3 6" xfId="28265" xr:uid="{09C6BAA7-37CC-4606-B608-1310B3453822}"/>
    <cellStyle name="Comma 2 2 2 4 3 4" xfId="13057" xr:uid="{00000000-0005-0000-0000-0000EE320000}"/>
    <cellStyle name="Comma 2 2 2 4 3 4 2" xfId="22830" xr:uid="{F0DD27DC-E38C-4632-9FB0-B5592508BC9D}"/>
    <cellStyle name="Comma 2 2 2 4 3 4 2 2" xfId="26092" xr:uid="{CC4DC034-2A9F-4B7A-9FF9-D3DAD236B305}"/>
    <cellStyle name="Comma 2 2 2 4 3 4 2 2 2" xfId="33701" xr:uid="{06989261-1646-44F7-90A8-5D34B872989A}"/>
    <cellStyle name="Comma 2 2 2 4 3 4 2 3" xfId="30440" xr:uid="{26D7AB28-F617-4B1F-A323-6323781C15E9}"/>
    <cellStyle name="Comma 2 2 2 4 3 4 3" xfId="21743" xr:uid="{5BB3C40E-42DB-4AB9-B8D6-DB8B3B5EA25A}"/>
    <cellStyle name="Comma 2 2 2 4 3 4 3 2" xfId="25005" xr:uid="{11923359-8C84-4BA6-A2D7-ABABE6E4C724}"/>
    <cellStyle name="Comma 2 2 2 4 3 4 3 2 2" xfId="32614" xr:uid="{9D718DD9-FE40-4155-97C2-3748045595AA}"/>
    <cellStyle name="Comma 2 2 2 4 3 4 3 3" xfId="29353" xr:uid="{0C693F11-AE3D-45E2-9044-0FE02CF8BD62}"/>
    <cellStyle name="Comma 2 2 2 4 3 4 4" xfId="23918" xr:uid="{563BABAE-EEC3-423A-8DFE-6C007DEECF6D}"/>
    <cellStyle name="Comma 2 2 2 4 3 4 4 2" xfId="31527" xr:uid="{940B32BB-9A72-4040-9EBF-F2F2F5884362}"/>
    <cellStyle name="Comma 2 2 2 4 3 4 5" xfId="27179" xr:uid="{141E8482-67DF-4D24-B027-6D451B9389D5}"/>
    <cellStyle name="Comma 2 2 2 4 3 4 5 2" xfId="34788" xr:uid="{850CBF81-FE8E-4D9B-BCC3-7C62409AA7F3}"/>
    <cellStyle name="Comma 2 2 2 4 3 4 6" xfId="28266" xr:uid="{C9BB4A8E-A695-4537-88EE-762B21FD253A}"/>
    <cellStyle name="Comma 2 2 2 4 3 5" xfId="22825" xr:uid="{79D58713-7235-402A-A2B9-1DE80EAFE046}"/>
    <cellStyle name="Comma 2 2 2 4 3 5 2" xfId="26087" xr:uid="{F2E6E580-1F09-49C8-92C0-2B1641DAC7EB}"/>
    <cellStyle name="Comma 2 2 2 4 3 5 2 2" xfId="33696" xr:uid="{A8C81786-F47C-491A-923E-E25D37275610}"/>
    <cellStyle name="Comma 2 2 2 4 3 5 3" xfId="30435" xr:uid="{F3729233-B269-49EF-A541-F71842F96F8D}"/>
    <cellStyle name="Comma 2 2 2 4 3 6" xfId="21738" xr:uid="{9F9FDFA6-0C1E-4CAB-A34D-F39692531033}"/>
    <cellStyle name="Comma 2 2 2 4 3 6 2" xfId="25000" xr:uid="{61C21136-EB48-4F68-9B47-7E1A6B1D0EB4}"/>
    <cellStyle name="Comma 2 2 2 4 3 6 2 2" xfId="32609" xr:uid="{5CC1CA65-9AA2-4DD9-9049-F58A6B100C9C}"/>
    <cellStyle name="Comma 2 2 2 4 3 6 3" xfId="29348" xr:uid="{EA403C6F-1121-442F-BEF6-3290F9E5584A}"/>
    <cellStyle name="Comma 2 2 2 4 3 7" xfId="23913" xr:uid="{924B3459-94A0-439A-A108-1B6B7C263F7F}"/>
    <cellStyle name="Comma 2 2 2 4 3 7 2" xfId="31522" xr:uid="{05DEFB17-5CEE-452F-AB56-2908F22C08B3}"/>
    <cellStyle name="Comma 2 2 2 4 3 8" xfId="27174" xr:uid="{71471423-53BE-43AD-B03B-230FC64688C3}"/>
    <cellStyle name="Comma 2 2 2 4 3 8 2" xfId="34783" xr:uid="{C8F7F1F5-2E03-4F20-8401-5FAAD24B8EAE}"/>
    <cellStyle name="Comma 2 2 2 4 3 9" xfId="28261" xr:uid="{3A0725EF-7E6D-464F-B0B0-7999FFE37348}"/>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4" xr:uid="{9A4FA3C9-1F96-484D-A4A7-606D3C7B4FE0}"/>
    <cellStyle name="Comma 2 2 2 4 4 2 2 2 2" xfId="33703" xr:uid="{ACD4ABA6-E91E-4392-AB0E-8AC554B37C66}"/>
    <cellStyle name="Comma 2 2 2 4 4 2 2 3" xfId="30442" xr:uid="{7BB20AC2-B3C5-4180-BDF0-056FEAEAAD89}"/>
    <cellStyle name="Comma 2 2 2 4 4 2 3" xfId="21745" xr:uid="{A4EC6BA0-A3F9-422E-975A-98C6B968849A}"/>
    <cellStyle name="Comma 2 2 2 4 4 2 3 2" xfId="25007" xr:uid="{B5D792F8-93FF-409C-8F93-92967AF6FEA5}"/>
    <cellStyle name="Comma 2 2 2 4 4 2 3 2 2" xfId="32616" xr:uid="{AC5D22D4-8F30-4755-B07D-DBDD019BC5F4}"/>
    <cellStyle name="Comma 2 2 2 4 4 2 3 3" xfId="29355" xr:uid="{45034FB6-D7B0-429F-B570-F208F9C6AB26}"/>
    <cellStyle name="Comma 2 2 2 4 4 2 4" xfId="23920" xr:uid="{3F769946-E8D6-4F77-9352-F04A052BD182}"/>
    <cellStyle name="Comma 2 2 2 4 4 2 4 2" xfId="31529" xr:uid="{D2BBB996-0F9B-4CD0-92A0-C8E3094F50D7}"/>
    <cellStyle name="Comma 2 2 2 4 4 2 5" xfId="27181" xr:uid="{138AE95C-5DC5-4F27-B2FF-98ACE5E60B84}"/>
    <cellStyle name="Comma 2 2 2 4 4 2 5 2" xfId="34790" xr:uid="{9EE1BBC1-D0A2-422E-BBEF-58D00218AF22}"/>
    <cellStyle name="Comma 2 2 2 4 4 2 6" xfId="28268" xr:uid="{7835DE18-F053-4A98-9BD1-24246391D2CD}"/>
    <cellStyle name="Comma 2 2 2 4 4 3" xfId="13060" xr:uid="{00000000-0005-0000-0000-0000F1320000}"/>
    <cellStyle name="Comma 2 2 2 4 4 3 2" xfId="22833" xr:uid="{6238A123-FA5C-4BC6-830B-9499FA133332}"/>
    <cellStyle name="Comma 2 2 2 4 4 3 2 2" xfId="26095" xr:uid="{B05169C3-B126-464C-8C2D-7F568CDE8245}"/>
    <cellStyle name="Comma 2 2 2 4 4 3 2 2 2" xfId="33704" xr:uid="{4563BBE0-0245-4F77-96F9-2D4556396D31}"/>
    <cellStyle name="Comma 2 2 2 4 4 3 2 3" xfId="30443" xr:uid="{E2A8BE39-5C78-4D01-9E45-60DD24EC7CEE}"/>
    <cellStyle name="Comma 2 2 2 4 4 3 3" xfId="21746" xr:uid="{2B12F456-F03E-46C7-88BE-9CAF09479E1F}"/>
    <cellStyle name="Comma 2 2 2 4 4 3 3 2" xfId="25008" xr:uid="{A2EB3403-039F-4D10-8F89-796893447C24}"/>
    <cellStyle name="Comma 2 2 2 4 4 3 3 2 2" xfId="32617" xr:uid="{B3660C57-AD98-433E-A823-EC85CFC6E09F}"/>
    <cellStyle name="Comma 2 2 2 4 4 3 3 3" xfId="29356" xr:uid="{CDC3A01D-E705-4700-A7E2-2B0C1BBF67A5}"/>
    <cellStyle name="Comma 2 2 2 4 4 3 4" xfId="23921" xr:uid="{423C7337-FF22-4B36-B860-B0ABB275C587}"/>
    <cellStyle name="Comma 2 2 2 4 4 3 4 2" xfId="31530" xr:uid="{4A21EC5F-7A74-44CD-922F-A18FA3D8D165}"/>
    <cellStyle name="Comma 2 2 2 4 4 3 5" xfId="27182" xr:uid="{29498239-68BF-474F-AD27-28231A292D94}"/>
    <cellStyle name="Comma 2 2 2 4 4 3 5 2" xfId="34791" xr:uid="{A972DA40-AA1C-418E-A0FF-F96D158B455E}"/>
    <cellStyle name="Comma 2 2 2 4 4 3 6" xfId="28269" xr:uid="{A0BCB568-B6C8-4F75-8931-C3220E671BF5}"/>
    <cellStyle name="Comma 2 2 2 4 4 4" xfId="22831" xr:uid="{A726252A-CF99-462F-A7EF-BFCCCB476EB9}"/>
    <cellStyle name="Comma 2 2 2 4 4 4 2" xfId="26093" xr:uid="{842194B1-091C-4DEC-A06C-8555BB7AADBF}"/>
    <cellStyle name="Comma 2 2 2 4 4 4 2 2" xfId="33702" xr:uid="{6DC01D36-8B12-4EFE-99BF-B2B0D6988B05}"/>
    <cellStyle name="Comma 2 2 2 4 4 4 3" xfId="30441" xr:uid="{CA55FA23-5BDC-4842-9C9F-C9D81892960E}"/>
    <cellStyle name="Comma 2 2 2 4 4 5" xfId="21744" xr:uid="{0F926001-5DDE-4E24-A774-50F29EBF71D4}"/>
    <cellStyle name="Comma 2 2 2 4 4 5 2" xfId="25006" xr:uid="{11C50A51-8565-4814-B01C-AA205E1CCE7B}"/>
    <cellStyle name="Comma 2 2 2 4 4 5 2 2" xfId="32615" xr:uid="{E561A256-F666-42C0-8EFC-FC7C26EFBE26}"/>
    <cellStyle name="Comma 2 2 2 4 4 5 3" xfId="29354" xr:uid="{630BCBA6-95F5-4026-963F-7ED08652DA4D}"/>
    <cellStyle name="Comma 2 2 2 4 4 6" xfId="23919" xr:uid="{FE84FBD1-1FB3-4995-896B-FA976B094028}"/>
    <cellStyle name="Comma 2 2 2 4 4 6 2" xfId="31528" xr:uid="{FC931A48-1911-468D-ADFC-E344102A0DC4}"/>
    <cellStyle name="Comma 2 2 2 4 4 7" xfId="27180" xr:uid="{4CCD79BE-0F5D-44E4-AFA6-43322FF1E214}"/>
    <cellStyle name="Comma 2 2 2 4 4 7 2" xfId="34789" xr:uid="{94A17014-50F6-407B-B470-1C71E48DAC51}"/>
    <cellStyle name="Comma 2 2 2 4 4 8" xfId="28267" xr:uid="{B17356EB-EC76-4372-BE0F-954A237C4E8E}"/>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7" xr:uid="{BFB20564-43EB-4566-A110-3B427BF7D990}"/>
    <cellStyle name="Comma 2 2 2 4 5 2 2 2 2" xfId="33706" xr:uid="{DBC271BB-C616-46A7-B91B-5E56C4251EEF}"/>
    <cellStyle name="Comma 2 2 2 4 5 2 2 3" xfId="30445" xr:uid="{AA4B3350-7893-4C08-B250-AAC0E095116E}"/>
    <cellStyle name="Comma 2 2 2 4 5 2 3" xfId="21748" xr:uid="{D2D2A154-7C6D-4F66-AFEB-907D6CF58EA1}"/>
    <cellStyle name="Comma 2 2 2 4 5 2 3 2" xfId="25010" xr:uid="{E29FD22C-1E04-4270-B663-AB14C1F037FC}"/>
    <cellStyle name="Comma 2 2 2 4 5 2 3 2 2" xfId="32619" xr:uid="{49DE7A8B-A8B5-42AF-A9FB-9C701B887086}"/>
    <cellStyle name="Comma 2 2 2 4 5 2 3 3" xfId="29358" xr:uid="{66406DCC-016A-4996-86AF-2E350143F291}"/>
    <cellStyle name="Comma 2 2 2 4 5 2 4" xfId="23923" xr:uid="{2E463DCA-8A3C-489D-8A7C-7DC428E3A45F}"/>
    <cellStyle name="Comma 2 2 2 4 5 2 4 2" xfId="31532" xr:uid="{84E74167-3828-4B2E-B42F-11BDC7AA647A}"/>
    <cellStyle name="Comma 2 2 2 4 5 2 5" xfId="27184" xr:uid="{138B90F4-B391-423C-84F7-66BA0D2AA47A}"/>
    <cellStyle name="Comma 2 2 2 4 5 2 5 2" xfId="34793" xr:uid="{87794E5A-E6B5-4B18-A550-4B6F5CBA960E}"/>
    <cellStyle name="Comma 2 2 2 4 5 2 6" xfId="28271" xr:uid="{F61754F3-A54D-4245-BC5C-37D6E9ED1C34}"/>
    <cellStyle name="Comma 2 2 2 4 5 3" xfId="13063" xr:uid="{00000000-0005-0000-0000-0000F4320000}"/>
    <cellStyle name="Comma 2 2 2 4 5 3 2" xfId="22836" xr:uid="{68F5E32F-518C-4359-802F-6D54E5E70E96}"/>
    <cellStyle name="Comma 2 2 2 4 5 3 2 2" xfId="26098" xr:uid="{94671A5F-2486-4902-AAE2-18261EEE9CF5}"/>
    <cellStyle name="Comma 2 2 2 4 5 3 2 2 2" xfId="33707" xr:uid="{B7882019-3C60-42EC-8AF4-82487C3B14C0}"/>
    <cellStyle name="Comma 2 2 2 4 5 3 2 3" xfId="30446" xr:uid="{C4EB5E80-1E65-4F57-9800-2FD282199F33}"/>
    <cellStyle name="Comma 2 2 2 4 5 3 3" xfId="21749" xr:uid="{D07C422D-658F-42FB-B9D2-02554848F9A4}"/>
    <cellStyle name="Comma 2 2 2 4 5 3 3 2" xfId="25011" xr:uid="{3940E617-98A2-4E69-AE86-D8CACBF910C5}"/>
    <cellStyle name="Comma 2 2 2 4 5 3 3 2 2" xfId="32620" xr:uid="{2E9C6356-2882-4B1E-B5EF-F3B07C6D9CE2}"/>
    <cellStyle name="Comma 2 2 2 4 5 3 3 3" xfId="29359" xr:uid="{76C0AE64-AB00-4834-9BDF-D7732CC409A7}"/>
    <cellStyle name="Comma 2 2 2 4 5 3 4" xfId="23924" xr:uid="{79E503DB-BC9A-499D-B219-892DD133F2BC}"/>
    <cellStyle name="Comma 2 2 2 4 5 3 4 2" xfId="31533" xr:uid="{2F56EAF1-CDAD-4B33-BF4F-955201DCE6D5}"/>
    <cellStyle name="Comma 2 2 2 4 5 3 5" xfId="27185" xr:uid="{5D36F9EC-A0E1-4286-9C74-FE66BF1E3BB7}"/>
    <cellStyle name="Comma 2 2 2 4 5 3 5 2" xfId="34794" xr:uid="{4B1645E6-5DE0-48DF-95D7-78D9C4E8D7C3}"/>
    <cellStyle name="Comma 2 2 2 4 5 3 6" xfId="28272" xr:uid="{0D651317-BB13-44BD-8878-69B02A13D320}"/>
    <cellStyle name="Comma 2 2 2 4 5 4" xfId="22834" xr:uid="{524579BE-E88A-4A32-A985-D8E3878B4588}"/>
    <cellStyle name="Comma 2 2 2 4 5 4 2" xfId="26096" xr:uid="{234E6D17-EF6A-49EC-8B28-5740144E4500}"/>
    <cellStyle name="Comma 2 2 2 4 5 4 2 2" xfId="33705" xr:uid="{06B84481-2F5B-47CD-A2B4-14775A56F044}"/>
    <cellStyle name="Comma 2 2 2 4 5 4 3" xfId="30444" xr:uid="{E77FA0B8-1A05-4362-B40F-F2F0D7CCDEF4}"/>
    <cellStyle name="Comma 2 2 2 4 5 5" xfId="21747" xr:uid="{FD4471DB-5978-46E0-B5DF-768DA5BF2B60}"/>
    <cellStyle name="Comma 2 2 2 4 5 5 2" xfId="25009" xr:uid="{7E33EDAA-BEE4-4A9B-8B78-D55E1B3E1D75}"/>
    <cellStyle name="Comma 2 2 2 4 5 5 2 2" xfId="32618" xr:uid="{13B4A002-3E44-47DE-BF6A-3206E63FC195}"/>
    <cellStyle name="Comma 2 2 2 4 5 5 3" xfId="29357" xr:uid="{DE2E728F-E455-4A1A-AB3C-C35FA562E5AA}"/>
    <cellStyle name="Comma 2 2 2 4 5 6" xfId="23922" xr:uid="{3608F1B8-7A17-410E-B18B-89B56034A0A9}"/>
    <cellStyle name="Comma 2 2 2 4 5 6 2" xfId="31531" xr:uid="{09DD19B6-5C37-4C20-B30E-11D532B6EFDF}"/>
    <cellStyle name="Comma 2 2 2 4 5 7" xfId="27183" xr:uid="{4B41433B-7048-41DF-86F1-3A13184BF977}"/>
    <cellStyle name="Comma 2 2 2 4 5 7 2" xfId="34792" xr:uid="{1E515C11-B34A-4D06-BB19-F864C14AFD1D}"/>
    <cellStyle name="Comma 2 2 2 4 5 8" xfId="28270" xr:uid="{8F48EA65-4194-4123-9C22-45DB56F082DE}"/>
    <cellStyle name="Comma 2 2 2 4 6" xfId="13064" xr:uid="{00000000-0005-0000-0000-0000F5320000}"/>
    <cellStyle name="Comma 2 2 2 4 6 2" xfId="22837" xr:uid="{91D6DB01-E8F1-42C5-85B0-227CD46A07C1}"/>
    <cellStyle name="Comma 2 2 2 4 6 2 2" xfId="26099" xr:uid="{0B846401-0DA6-4244-86D9-049C3B437C0C}"/>
    <cellStyle name="Comma 2 2 2 4 6 2 2 2" xfId="33708" xr:uid="{A547C9DC-8E63-4A5A-8DE8-658110B53E41}"/>
    <cellStyle name="Comma 2 2 2 4 6 2 3" xfId="30447" xr:uid="{B4B6C72C-898D-482D-B30E-C2F4C872000B}"/>
    <cellStyle name="Comma 2 2 2 4 6 3" xfId="21750" xr:uid="{ACFF1186-0AF5-4291-A6CB-983A82EC11B1}"/>
    <cellStyle name="Comma 2 2 2 4 6 3 2" xfId="25012" xr:uid="{DD8E7758-1875-41A7-BA27-76929D40D9A4}"/>
    <cellStyle name="Comma 2 2 2 4 6 3 2 2" xfId="32621" xr:uid="{648231AC-2FDA-415C-99AE-036054957704}"/>
    <cellStyle name="Comma 2 2 2 4 6 3 3" xfId="29360" xr:uid="{B416DC80-5114-4A8E-BBAE-A7F0D1FF1B92}"/>
    <cellStyle name="Comma 2 2 2 4 6 4" xfId="23925" xr:uid="{50C5E31C-0998-4422-8D98-3E31FDD3640D}"/>
    <cellStyle name="Comma 2 2 2 4 6 4 2" xfId="31534" xr:uid="{65AECD78-C16B-4C4E-A54A-81AE4260A600}"/>
    <cellStyle name="Comma 2 2 2 4 6 5" xfId="27186" xr:uid="{2CF73124-0DAD-42CE-9F68-EBD89CFA9BCA}"/>
    <cellStyle name="Comma 2 2 2 4 6 5 2" xfId="34795" xr:uid="{6964D268-A454-40E2-B983-E0DD560936CB}"/>
    <cellStyle name="Comma 2 2 2 4 6 6" xfId="28273" xr:uid="{BB17140C-8717-41BF-8AF8-6338803F5C3C}"/>
    <cellStyle name="Comma 2 2 2 4 7" xfId="13065" xr:uid="{00000000-0005-0000-0000-0000F6320000}"/>
    <cellStyle name="Comma 2 2 2 4 7 2" xfId="22838" xr:uid="{3673D9C1-6AEC-4FD5-85DC-CD17D140E161}"/>
    <cellStyle name="Comma 2 2 2 4 7 2 2" xfId="26100" xr:uid="{AC536FE2-1CC7-4A4A-AA7F-1F101B1F844F}"/>
    <cellStyle name="Comma 2 2 2 4 7 2 2 2" xfId="33709" xr:uid="{875A41FB-C1D7-4CBB-AD76-08C130166FD0}"/>
    <cellStyle name="Comma 2 2 2 4 7 2 3" xfId="30448" xr:uid="{2D07280A-D7DE-400E-A5E3-1F70BCAACF3C}"/>
    <cellStyle name="Comma 2 2 2 4 7 3" xfId="21751" xr:uid="{25EC8DFA-313E-4718-A6F5-E5618FA413C9}"/>
    <cellStyle name="Comma 2 2 2 4 7 3 2" xfId="25013" xr:uid="{B3C91CC0-3FA4-45BF-B800-65C648FB10AB}"/>
    <cellStyle name="Comma 2 2 2 4 7 3 2 2" xfId="32622" xr:uid="{4DF17996-37D8-4012-9452-8D2A10F03194}"/>
    <cellStyle name="Comma 2 2 2 4 7 3 3" xfId="29361" xr:uid="{6C97382C-5015-403E-962E-6DAFD3BC9729}"/>
    <cellStyle name="Comma 2 2 2 4 7 4" xfId="23926" xr:uid="{A976BE10-6023-4E4E-B923-FC94F0BE6E90}"/>
    <cellStyle name="Comma 2 2 2 4 7 4 2" xfId="31535" xr:uid="{7E982E2A-3D42-4FBE-B55C-E36F826ADDC8}"/>
    <cellStyle name="Comma 2 2 2 4 7 5" xfId="27187" xr:uid="{1DE40680-6C19-4628-9EE5-F29FC112EEA2}"/>
    <cellStyle name="Comma 2 2 2 4 7 5 2" xfId="34796" xr:uid="{8A11E897-CE56-4094-BD50-ED0DF7EB329D}"/>
    <cellStyle name="Comma 2 2 2 4 7 6" xfId="28274" xr:uid="{D98CC0D5-7D3F-4097-8991-4C32780BE344}"/>
    <cellStyle name="Comma 2 2 2 4 8" xfId="22809" xr:uid="{A1289966-C71F-4B23-B506-ED49C04C549D}"/>
    <cellStyle name="Comma 2 2 2 4 8 2" xfId="26071" xr:uid="{11E3F6A4-4764-413A-87CE-45DA7799E8BA}"/>
    <cellStyle name="Comma 2 2 2 4 8 2 2" xfId="33680" xr:uid="{7C79F9DA-BA24-485D-8314-8688DEB9A98E}"/>
    <cellStyle name="Comma 2 2 2 4 8 3" xfId="30419" xr:uid="{5E582DE0-D846-41EA-82B9-36CB4B26FEB3}"/>
    <cellStyle name="Comma 2 2 2 4 9" xfId="21722" xr:uid="{C14400A4-D816-476C-8391-AE2368F219A2}"/>
    <cellStyle name="Comma 2 2 2 4 9 2" xfId="24984" xr:uid="{0DD1B34D-0704-4FA3-B0FC-A867742AEB94}"/>
    <cellStyle name="Comma 2 2 2 4 9 2 2" xfId="32593" xr:uid="{030E9987-AB73-4A5B-A53E-5669D31EB64A}"/>
    <cellStyle name="Comma 2 2 2 4 9 3" xfId="29332" xr:uid="{769DFBCD-67E0-44B6-BCF8-5BBFD1CF305D}"/>
    <cellStyle name="Comma 2 2 2 5" xfId="13066" xr:uid="{00000000-0005-0000-0000-0000F7320000}"/>
    <cellStyle name="Comma 2 2 2 5 10" xfId="27188" xr:uid="{50B1EABC-7AF1-410A-B0AF-3FFFBB7F19B9}"/>
    <cellStyle name="Comma 2 2 2 5 10 2" xfId="34797" xr:uid="{301B4699-A16A-4BDF-927F-F97F116238FA}"/>
    <cellStyle name="Comma 2 2 2 5 11" xfId="28275" xr:uid="{B556EDDA-AF1E-417E-B77D-6A60B6E2225C}"/>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4" xr:uid="{ABB68097-B1CC-4822-9BC3-6938A660FA6A}"/>
    <cellStyle name="Comma 2 2 2 5 2 2 2 2 2 2" xfId="33713" xr:uid="{D625CBCD-E0BF-4D24-9DE4-F13442B43A72}"/>
    <cellStyle name="Comma 2 2 2 5 2 2 2 2 3" xfId="30452" xr:uid="{E742C3B0-26D0-49A1-AECD-3311EBC120EC}"/>
    <cellStyle name="Comma 2 2 2 5 2 2 2 3" xfId="21755" xr:uid="{46D002FC-BC75-46B6-B11B-46BDE3360231}"/>
    <cellStyle name="Comma 2 2 2 5 2 2 2 3 2" xfId="25017" xr:uid="{C49C8E08-2236-4278-B981-2384D82C7DF9}"/>
    <cellStyle name="Comma 2 2 2 5 2 2 2 3 2 2" xfId="32626" xr:uid="{BE660EDD-27AE-4A0D-8254-3AD79C656882}"/>
    <cellStyle name="Comma 2 2 2 5 2 2 2 3 3" xfId="29365" xr:uid="{9A5FFECE-07F9-4E70-B215-7A0731F26138}"/>
    <cellStyle name="Comma 2 2 2 5 2 2 2 4" xfId="23930" xr:uid="{7F796C1A-01F6-4AE7-B67A-11C5E4C56946}"/>
    <cellStyle name="Comma 2 2 2 5 2 2 2 4 2" xfId="31539" xr:uid="{42C6BD4C-B9C6-4E18-BB39-548DD847D042}"/>
    <cellStyle name="Comma 2 2 2 5 2 2 2 5" xfId="27191" xr:uid="{BD98467B-7A2E-4F4C-83D8-51DE111E8594}"/>
    <cellStyle name="Comma 2 2 2 5 2 2 2 5 2" xfId="34800" xr:uid="{A1DD6E66-6AD2-4CAC-BB2D-AFBC244297E9}"/>
    <cellStyle name="Comma 2 2 2 5 2 2 2 6" xfId="28278" xr:uid="{56C16C39-2E07-4B8B-A3AC-708F64DAAE75}"/>
    <cellStyle name="Comma 2 2 2 5 2 2 3" xfId="13070" xr:uid="{00000000-0005-0000-0000-0000FB320000}"/>
    <cellStyle name="Comma 2 2 2 5 2 2 3 2" xfId="22843" xr:uid="{2618F8EF-855A-4B08-B415-69ADE0D5219F}"/>
    <cellStyle name="Comma 2 2 2 5 2 2 3 2 2" xfId="26105" xr:uid="{9036213E-5354-417F-9E44-4A5B41F1B742}"/>
    <cellStyle name="Comma 2 2 2 5 2 2 3 2 2 2" xfId="33714" xr:uid="{BD75D41F-7CCB-4548-AC9C-A08B66B8F95E}"/>
    <cellStyle name="Comma 2 2 2 5 2 2 3 2 3" xfId="30453" xr:uid="{450C6924-592C-4240-AC25-B0D030AE19A0}"/>
    <cellStyle name="Comma 2 2 2 5 2 2 3 3" xfId="21756" xr:uid="{350B44D7-5C01-48B6-B37A-41746DB0461C}"/>
    <cellStyle name="Comma 2 2 2 5 2 2 3 3 2" xfId="25018" xr:uid="{9F77E89E-D1B6-479D-A95F-48F5310F6A65}"/>
    <cellStyle name="Comma 2 2 2 5 2 2 3 3 2 2" xfId="32627" xr:uid="{F95A6DA7-9A67-4838-9733-F43CA095FF5A}"/>
    <cellStyle name="Comma 2 2 2 5 2 2 3 3 3" xfId="29366" xr:uid="{0F4597F3-4D13-4709-A0F7-6D153DA78D94}"/>
    <cellStyle name="Comma 2 2 2 5 2 2 3 4" xfId="23931" xr:uid="{B22E8D18-15A9-4152-8B67-A6CBC5144F6E}"/>
    <cellStyle name="Comma 2 2 2 5 2 2 3 4 2" xfId="31540" xr:uid="{2D7BB8F9-A59F-4BFC-A224-11BA092021D1}"/>
    <cellStyle name="Comma 2 2 2 5 2 2 3 5" xfId="27192" xr:uid="{ED39B587-5CBA-4CD6-96BD-650863CA04CC}"/>
    <cellStyle name="Comma 2 2 2 5 2 2 3 5 2" xfId="34801" xr:uid="{523A0B97-5940-45D3-AB77-9575BCD9F155}"/>
    <cellStyle name="Comma 2 2 2 5 2 2 3 6" xfId="28279" xr:uid="{E0F9FC29-13DF-47C2-94F0-589C6F9AA284}"/>
    <cellStyle name="Comma 2 2 2 5 2 2 4" xfId="22841" xr:uid="{4D341684-A7DD-4D8A-A637-69C67832357F}"/>
    <cellStyle name="Comma 2 2 2 5 2 2 4 2" xfId="26103" xr:uid="{8862658E-F143-4E80-BA28-3B5BB918011D}"/>
    <cellStyle name="Comma 2 2 2 5 2 2 4 2 2" xfId="33712" xr:uid="{E27A6D63-4E24-43B2-9E76-3DA3A7DD4A90}"/>
    <cellStyle name="Comma 2 2 2 5 2 2 4 3" xfId="30451" xr:uid="{276D32F4-2AFA-442B-8C45-87E1946BE1B2}"/>
    <cellStyle name="Comma 2 2 2 5 2 2 5" xfId="21754" xr:uid="{A92AD872-3118-4CC4-9C21-B934396F3821}"/>
    <cellStyle name="Comma 2 2 2 5 2 2 5 2" xfId="25016" xr:uid="{27811431-81F7-432D-926C-C2ADCAFA7530}"/>
    <cellStyle name="Comma 2 2 2 5 2 2 5 2 2" xfId="32625" xr:uid="{4EC6F92C-FA21-446D-95B9-9A9270B167B3}"/>
    <cellStyle name="Comma 2 2 2 5 2 2 5 3" xfId="29364" xr:uid="{979A651E-C102-49AD-B96C-B94CD80A60B5}"/>
    <cellStyle name="Comma 2 2 2 5 2 2 6" xfId="23929" xr:uid="{52DCC87B-99AE-40F3-B19D-298F817E630B}"/>
    <cellStyle name="Comma 2 2 2 5 2 2 6 2" xfId="31538" xr:uid="{E5A23303-7822-4BC9-8CDC-87D92337DDF6}"/>
    <cellStyle name="Comma 2 2 2 5 2 2 7" xfId="27190" xr:uid="{F6B1C754-B13C-448B-858F-8611635FDB06}"/>
    <cellStyle name="Comma 2 2 2 5 2 2 7 2" xfId="34799" xr:uid="{71072A09-8286-45C4-93C7-A586B4DF6813}"/>
    <cellStyle name="Comma 2 2 2 5 2 2 8" xfId="28277" xr:uid="{EC65F505-711C-4993-9A22-2B728D1B1B88}"/>
    <cellStyle name="Comma 2 2 2 5 2 3" xfId="13071" xr:uid="{00000000-0005-0000-0000-0000FC320000}"/>
    <cellStyle name="Comma 2 2 2 5 2 3 2" xfId="22844" xr:uid="{E00E6E9F-1118-4234-BF17-50E0DC16E4F9}"/>
    <cellStyle name="Comma 2 2 2 5 2 3 2 2" xfId="26106" xr:uid="{2DD9A5B1-F423-42EB-A4ED-23ED59673E4F}"/>
    <cellStyle name="Comma 2 2 2 5 2 3 2 2 2" xfId="33715" xr:uid="{2C5E4509-A777-410A-A1A7-4F60506EC748}"/>
    <cellStyle name="Comma 2 2 2 5 2 3 2 3" xfId="30454" xr:uid="{08F9DA5F-294C-447A-B8AD-8FC6E680CA83}"/>
    <cellStyle name="Comma 2 2 2 5 2 3 3" xfId="21757" xr:uid="{ACCF64AA-17CF-490B-9FEB-80F74C9E9B90}"/>
    <cellStyle name="Comma 2 2 2 5 2 3 3 2" xfId="25019" xr:uid="{06175A92-0BE5-4B49-86AA-2E989A04D5A9}"/>
    <cellStyle name="Comma 2 2 2 5 2 3 3 2 2" xfId="32628" xr:uid="{154ADD6C-65C0-4EAE-A7F5-AB65CDBC8901}"/>
    <cellStyle name="Comma 2 2 2 5 2 3 3 3" xfId="29367" xr:uid="{B1C3486F-42F3-468B-B668-A5E2BBAADDA8}"/>
    <cellStyle name="Comma 2 2 2 5 2 3 4" xfId="23932" xr:uid="{A1A29EC4-A7D6-4F7D-870F-EC552C73B00F}"/>
    <cellStyle name="Comma 2 2 2 5 2 3 4 2" xfId="31541" xr:uid="{E8D41A25-71A1-4916-8418-CCE3E4CF707A}"/>
    <cellStyle name="Comma 2 2 2 5 2 3 5" xfId="27193" xr:uid="{FC9DF4D5-9436-43C7-ACCE-BDD8262F212D}"/>
    <cellStyle name="Comma 2 2 2 5 2 3 5 2" xfId="34802" xr:uid="{558D9B9C-13E3-4668-B4C3-114CE435A791}"/>
    <cellStyle name="Comma 2 2 2 5 2 3 6" xfId="28280" xr:uid="{FA6F1304-790D-4624-9164-A6663F2FA6AA}"/>
    <cellStyle name="Comma 2 2 2 5 2 4" xfId="13072" xr:uid="{00000000-0005-0000-0000-0000FD320000}"/>
    <cellStyle name="Comma 2 2 2 5 2 4 2" xfId="22845" xr:uid="{4AEFAEEC-1087-4088-A936-D00667B0E0EC}"/>
    <cellStyle name="Comma 2 2 2 5 2 4 2 2" xfId="26107" xr:uid="{323742B2-8270-4272-BFF5-A44C12D1EBD4}"/>
    <cellStyle name="Comma 2 2 2 5 2 4 2 2 2" xfId="33716" xr:uid="{9145E0B7-A71E-43A0-A621-30A5789C4BD3}"/>
    <cellStyle name="Comma 2 2 2 5 2 4 2 3" xfId="30455" xr:uid="{3060E2A9-205B-4ADF-A196-476981ECBCE3}"/>
    <cellStyle name="Comma 2 2 2 5 2 4 3" xfId="21758" xr:uid="{424CD0F4-885E-48F6-BE40-B981F7932135}"/>
    <cellStyle name="Comma 2 2 2 5 2 4 3 2" xfId="25020" xr:uid="{E12655A3-51E8-40C0-A6A8-F4FA62ADFA55}"/>
    <cellStyle name="Comma 2 2 2 5 2 4 3 2 2" xfId="32629" xr:uid="{ADEC14C1-4975-4BED-A9F9-5ED822BE59E4}"/>
    <cellStyle name="Comma 2 2 2 5 2 4 3 3" xfId="29368" xr:uid="{E9D3EC89-C494-4F6B-A515-8046BE343E88}"/>
    <cellStyle name="Comma 2 2 2 5 2 4 4" xfId="23933" xr:uid="{9B74F928-112A-4C60-87C0-8A9351F2E471}"/>
    <cellStyle name="Comma 2 2 2 5 2 4 4 2" xfId="31542" xr:uid="{4A225563-E5E4-4B48-B8A4-DD5C4BA0F3F3}"/>
    <cellStyle name="Comma 2 2 2 5 2 4 5" xfId="27194" xr:uid="{10C7E938-B2E0-40FA-91F3-A33B8191222B}"/>
    <cellStyle name="Comma 2 2 2 5 2 4 5 2" xfId="34803" xr:uid="{A2DF62AC-5283-4488-9E0F-B953EC16D07C}"/>
    <cellStyle name="Comma 2 2 2 5 2 4 6" xfId="28281" xr:uid="{1FA06103-178D-457B-B94C-892EE6A6108F}"/>
    <cellStyle name="Comma 2 2 2 5 2 5" xfId="22840" xr:uid="{97C99107-D07F-4474-9822-FF8766B6D2CF}"/>
    <cellStyle name="Comma 2 2 2 5 2 5 2" xfId="26102" xr:uid="{5F6E469B-8A61-4A6A-9B09-59A5708244C5}"/>
    <cellStyle name="Comma 2 2 2 5 2 5 2 2" xfId="33711" xr:uid="{FBA698BA-E99C-43B9-BCF4-B54161650C7F}"/>
    <cellStyle name="Comma 2 2 2 5 2 5 3" xfId="30450" xr:uid="{464564A9-9914-45BC-BEB2-6A1E50C19031}"/>
    <cellStyle name="Comma 2 2 2 5 2 6" xfId="21753" xr:uid="{7409EC5F-6B9C-4229-BE07-242C026F1302}"/>
    <cellStyle name="Comma 2 2 2 5 2 6 2" xfId="25015" xr:uid="{CF5FC7AE-617A-4577-ADB2-8FECC0C7E63C}"/>
    <cellStyle name="Comma 2 2 2 5 2 6 2 2" xfId="32624" xr:uid="{75F9AA5B-2CE3-49E3-B004-9B8513D1BDFD}"/>
    <cellStyle name="Comma 2 2 2 5 2 6 3" xfId="29363" xr:uid="{DC2D382D-3005-45FC-8BAF-5719574721B8}"/>
    <cellStyle name="Comma 2 2 2 5 2 7" xfId="23928" xr:uid="{C0EB094F-C379-4A2B-852D-1145829C12B0}"/>
    <cellStyle name="Comma 2 2 2 5 2 7 2" xfId="31537" xr:uid="{B01D53EA-6871-4966-A1BA-DD0CF895931E}"/>
    <cellStyle name="Comma 2 2 2 5 2 8" xfId="27189" xr:uid="{3CEE7693-6365-48F6-93C2-A3BC8A95CE91}"/>
    <cellStyle name="Comma 2 2 2 5 2 8 2" xfId="34798" xr:uid="{C8CA5D94-82A5-4906-92C7-688CC2BBC504}"/>
    <cellStyle name="Comma 2 2 2 5 2 9" xfId="28276" xr:uid="{2345AE9D-CA23-40F7-9168-DE85A63F0416}"/>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09" xr:uid="{C1510EA2-B0AC-46DD-ACD8-AE641715EA2F}"/>
    <cellStyle name="Comma 2 2 2 5 3 2 2 2 2" xfId="33718" xr:uid="{A85D00BB-8BBE-41C5-9533-375A9296605D}"/>
    <cellStyle name="Comma 2 2 2 5 3 2 2 3" xfId="30457" xr:uid="{92E48B78-D18E-4BB2-B2A9-08B9F35AB7AE}"/>
    <cellStyle name="Comma 2 2 2 5 3 2 3" xfId="21760" xr:uid="{B4B775C5-7972-47FA-B78D-004B69B99C0C}"/>
    <cellStyle name="Comma 2 2 2 5 3 2 3 2" xfId="25022" xr:uid="{585C681E-088B-4D34-8E54-A06FE4C6F4E6}"/>
    <cellStyle name="Comma 2 2 2 5 3 2 3 2 2" xfId="32631" xr:uid="{B1DC49B3-4729-4665-B5DA-766B261734C0}"/>
    <cellStyle name="Comma 2 2 2 5 3 2 3 3" xfId="29370" xr:uid="{1E9D7D40-C4D8-4558-8BB3-29D457B51F92}"/>
    <cellStyle name="Comma 2 2 2 5 3 2 4" xfId="23935" xr:uid="{2CF45935-9C5D-484D-B9E2-2114BAFEF8DB}"/>
    <cellStyle name="Comma 2 2 2 5 3 2 4 2" xfId="31544" xr:uid="{9B3CE180-4887-47B2-A5D2-D779E6E47591}"/>
    <cellStyle name="Comma 2 2 2 5 3 2 5" xfId="27196" xr:uid="{1F036C82-DF3C-4DA7-A6A1-9FDA36BE3DBB}"/>
    <cellStyle name="Comma 2 2 2 5 3 2 5 2" xfId="34805" xr:uid="{00F84280-962C-459E-963A-A364D5B9A7C7}"/>
    <cellStyle name="Comma 2 2 2 5 3 2 6" xfId="28283" xr:uid="{6B9FA0E9-85B6-4FC3-AC06-F6FFE611784B}"/>
    <cellStyle name="Comma 2 2 2 5 3 3" xfId="13075" xr:uid="{00000000-0005-0000-0000-000000330000}"/>
    <cellStyle name="Comma 2 2 2 5 3 3 2" xfId="22848" xr:uid="{1452518D-6F4D-4ED8-8D18-E870AEB2D535}"/>
    <cellStyle name="Comma 2 2 2 5 3 3 2 2" xfId="26110" xr:uid="{683C1B1E-8011-4783-9346-E567D8FBF78A}"/>
    <cellStyle name="Comma 2 2 2 5 3 3 2 2 2" xfId="33719" xr:uid="{2D893F49-F1DB-49F2-9FA9-63CAB31A1C5E}"/>
    <cellStyle name="Comma 2 2 2 5 3 3 2 3" xfId="30458" xr:uid="{BB81AF8D-F399-49A2-916B-F4A51495122B}"/>
    <cellStyle name="Comma 2 2 2 5 3 3 3" xfId="21761" xr:uid="{D4ABC22F-89B8-4180-9E59-9C3F77E18C75}"/>
    <cellStyle name="Comma 2 2 2 5 3 3 3 2" xfId="25023" xr:uid="{B0108E95-ADC3-47FA-9AB9-7CD8E79F83DE}"/>
    <cellStyle name="Comma 2 2 2 5 3 3 3 2 2" xfId="32632" xr:uid="{D7C53E6A-30C6-4579-8787-B4762EBAA38A}"/>
    <cellStyle name="Comma 2 2 2 5 3 3 3 3" xfId="29371" xr:uid="{0BE8A346-0D25-42BE-BBB3-7C7C29B8ADBA}"/>
    <cellStyle name="Comma 2 2 2 5 3 3 4" xfId="23936" xr:uid="{16C2E570-92F1-4662-A70B-EF0F512FB317}"/>
    <cellStyle name="Comma 2 2 2 5 3 3 4 2" xfId="31545" xr:uid="{1295822B-0B91-4152-BBB0-AB3AAA9C249D}"/>
    <cellStyle name="Comma 2 2 2 5 3 3 5" xfId="27197" xr:uid="{D3F04B1B-CBD8-43D6-BC48-B2C575700BEA}"/>
    <cellStyle name="Comma 2 2 2 5 3 3 5 2" xfId="34806" xr:uid="{1C3DFA42-77F9-4C66-A6AF-AC58375CE495}"/>
    <cellStyle name="Comma 2 2 2 5 3 3 6" xfId="28284" xr:uid="{FEF007BF-3359-4E1C-A2C8-B71D05839A43}"/>
    <cellStyle name="Comma 2 2 2 5 3 4" xfId="22846" xr:uid="{8D50158F-9CF0-4267-8B8F-6D704151BB87}"/>
    <cellStyle name="Comma 2 2 2 5 3 4 2" xfId="26108" xr:uid="{4D6483E5-06F5-4A92-9432-2696CDFF86B6}"/>
    <cellStyle name="Comma 2 2 2 5 3 4 2 2" xfId="33717" xr:uid="{0F513835-60CB-49A1-B4DB-51CA8B6A8A7C}"/>
    <cellStyle name="Comma 2 2 2 5 3 4 3" xfId="30456" xr:uid="{87D04EFC-F849-47E7-AF37-06845679E963}"/>
    <cellStyle name="Comma 2 2 2 5 3 5" xfId="21759" xr:uid="{16477F5E-2614-45C3-912E-14532EFC61E5}"/>
    <cellStyle name="Comma 2 2 2 5 3 5 2" xfId="25021" xr:uid="{DBA67596-AA1D-488A-B9CA-A1A8B52ED02E}"/>
    <cellStyle name="Comma 2 2 2 5 3 5 2 2" xfId="32630" xr:uid="{2479081F-0FE0-4744-8E10-0044108F74B9}"/>
    <cellStyle name="Comma 2 2 2 5 3 5 3" xfId="29369" xr:uid="{37B68650-55CC-4D0A-99A9-10C7F5BCECE1}"/>
    <cellStyle name="Comma 2 2 2 5 3 6" xfId="23934" xr:uid="{652F5C2F-40CE-4F2D-853F-ED1F3960ABF7}"/>
    <cellStyle name="Comma 2 2 2 5 3 6 2" xfId="31543" xr:uid="{BDCED39D-6CA9-4BFB-BF22-0EA2252993C2}"/>
    <cellStyle name="Comma 2 2 2 5 3 7" xfId="27195" xr:uid="{793EE091-739F-4A12-A572-4B1796342D06}"/>
    <cellStyle name="Comma 2 2 2 5 3 7 2" xfId="34804" xr:uid="{9EF06017-92F8-48B3-8772-FDF2CFFFB415}"/>
    <cellStyle name="Comma 2 2 2 5 3 8" xfId="28282" xr:uid="{F2F45123-A445-440D-B72F-EB72828571FE}"/>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2" xr:uid="{1006D99E-C45A-4FA4-9AF6-AC17365435BA}"/>
    <cellStyle name="Comma 2 2 2 5 4 2 2 2 2" xfId="33721" xr:uid="{4450A5D0-D427-4E73-BA83-87CA883D6525}"/>
    <cellStyle name="Comma 2 2 2 5 4 2 2 3" xfId="30460" xr:uid="{726AE665-21BB-4705-855F-DAF31561AD0A}"/>
    <cellStyle name="Comma 2 2 2 5 4 2 3" xfId="21763" xr:uid="{61AE5B1E-EA91-4E1A-AC4C-C43E0D91902E}"/>
    <cellStyle name="Comma 2 2 2 5 4 2 3 2" xfId="25025" xr:uid="{86C53A9B-7494-45EE-8D1C-E79E057077C6}"/>
    <cellStyle name="Comma 2 2 2 5 4 2 3 2 2" xfId="32634" xr:uid="{14D1B82D-B126-40A4-9F82-2199C3A69B10}"/>
    <cellStyle name="Comma 2 2 2 5 4 2 3 3" xfId="29373" xr:uid="{35852FAA-4825-4CC0-87B4-7BC9C03CD31C}"/>
    <cellStyle name="Comma 2 2 2 5 4 2 4" xfId="23938" xr:uid="{D84B5DE6-5F70-4957-AB68-85DF367DF2E6}"/>
    <cellStyle name="Comma 2 2 2 5 4 2 4 2" xfId="31547" xr:uid="{4FA101EE-34E2-46E5-A69C-EE1F1A41001B}"/>
    <cellStyle name="Comma 2 2 2 5 4 2 5" xfId="27199" xr:uid="{169B987F-61E8-4373-B6E2-1628757301F8}"/>
    <cellStyle name="Comma 2 2 2 5 4 2 5 2" xfId="34808" xr:uid="{A57CE853-11BF-4CF3-8006-371D9670B35E}"/>
    <cellStyle name="Comma 2 2 2 5 4 2 6" xfId="28286" xr:uid="{ADA224A6-4376-4642-8A2C-0AF7DF10B5AE}"/>
    <cellStyle name="Comma 2 2 2 5 4 3" xfId="13078" xr:uid="{00000000-0005-0000-0000-000003330000}"/>
    <cellStyle name="Comma 2 2 2 5 4 3 2" xfId="22851" xr:uid="{31446FF0-5DF0-48D9-B26E-73F510DCA01F}"/>
    <cellStyle name="Comma 2 2 2 5 4 3 2 2" xfId="26113" xr:uid="{B1906020-CDB4-4FF4-9B2C-9E2183192698}"/>
    <cellStyle name="Comma 2 2 2 5 4 3 2 2 2" xfId="33722" xr:uid="{9E223FA2-B667-4549-811B-E9191F341610}"/>
    <cellStyle name="Comma 2 2 2 5 4 3 2 3" xfId="30461" xr:uid="{0EE10277-169C-46E8-800F-38837AE4AE37}"/>
    <cellStyle name="Comma 2 2 2 5 4 3 3" xfId="21764" xr:uid="{D5576020-FF4E-472D-A993-8F1EAFFBAD84}"/>
    <cellStyle name="Comma 2 2 2 5 4 3 3 2" xfId="25026" xr:uid="{A49C2DF0-6FED-42DE-9B33-92117CE35277}"/>
    <cellStyle name="Comma 2 2 2 5 4 3 3 2 2" xfId="32635" xr:uid="{530BCA52-069C-40E9-AAA6-4E61A18DAE8A}"/>
    <cellStyle name="Comma 2 2 2 5 4 3 3 3" xfId="29374" xr:uid="{64369AB3-F11D-478C-9C9D-9AC0793D2921}"/>
    <cellStyle name="Comma 2 2 2 5 4 3 4" xfId="23939" xr:uid="{D8CDF369-8ACE-451A-99F0-028590021712}"/>
    <cellStyle name="Comma 2 2 2 5 4 3 4 2" xfId="31548" xr:uid="{50774CDC-A6EB-4014-992E-3E40AA7F21CE}"/>
    <cellStyle name="Comma 2 2 2 5 4 3 5" xfId="27200" xr:uid="{1F414FAC-D5E4-4E20-BBFD-3DAA29173708}"/>
    <cellStyle name="Comma 2 2 2 5 4 3 5 2" xfId="34809" xr:uid="{486AB379-4253-41BB-B337-12BABDF947A9}"/>
    <cellStyle name="Comma 2 2 2 5 4 3 6" xfId="28287" xr:uid="{C8C7D135-C55C-4905-B47B-B2D023ED05D3}"/>
    <cellStyle name="Comma 2 2 2 5 4 4" xfId="22849" xr:uid="{915D2E4C-F81E-4F6C-A045-19A99B64C22C}"/>
    <cellStyle name="Comma 2 2 2 5 4 4 2" xfId="26111" xr:uid="{BC824613-C08D-43D8-8277-5C245C342557}"/>
    <cellStyle name="Comma 2 2 2 5 4 4 2 2" xfId="33720" xr:uid="{C491F045-7D8E-47AC-8893-2C1CBA0343F5}"/>
    <cellStyle name="Comma 2 2 2 5 4 4 3" xfId="30459" xr:uid="{26A2A352-A5C2-4F4A-859E-2A038E9AE51B}"/>
    <cellStyle name="Comma 2 2 2 5 4 5" xfId="21762" xr:uid="{6D532595-53ED-4593-912E-2AA767966BEE}"/>
    <cellStyle name="Comma 2 2 2 5 4 5 2" xfId="25024" xr:uid="{3B1C13F0-929A-4E3A-ABEF-F9DD3F1663B4}"/>
    <cellStyle name="Comma 2 2 2 5 4 5 2 2" xfId="32633" xr:uid="{7041C9FA-6EF5-4D8C-BE5F-27514903FAC8}"/>
    <cellStyle name="Comma 2 2 2 5 4 5 3" xfId="29372" xr:uid="{01B0218C-5D42-4DF6-91E7-C97C71E2F54E}"/>
    <cellStyle name="Comma 2 2 2 5 4 6" xfId="23937" xr:uid="{3C86E518-3E16-44B7-81B2-CD7AD4C48923}"/>
    <cellStyle name="Comma 2 2 2 5 4 6 2" xfId="31546" xr:uid="{E86511C8-C291-46AC-ADDC-E88C4B3285D6}"/>
    <cellStyle name="Comma 2 2 2 5 4 7" xfId="27198" xr:uid="{5D40A664-9D36-439C-93C9-C34156126C14}"/>
    <cellStyle name="Comma 2 2 2 5 4 7 2" xfId="34807" xr:uid="{C872CCE5-0B90-4020-A84B-1D1C98B5D457}"/>
    <cellStyle name="Comma 2 2 2 5 4 8" xfId="28285" xr:uid="{AEEC618E-9BED-4FE1-AF3F-0914C113D87A}"/>
    <cellStyle name="Comma 2 2 2 5 5" xfId="13079" xr:uid="{00000000-0005-0000-0000-000004330000}"/>
    <cellStyle name="Comma 2 2 2 5 5 2" xfId="22852" xr:uid="{97AB38AC-EA2A-46E3-9736-6FC28AA90F28}"/>
    <cellStyle name="Comma 2 2 2 5 5 2 2" xfId="26114" xr:uid="{27E069A5-E53D-4B36-B972-A1FEFFF66D65}"/>
    <cellStyle name="Comma 2 2 2 5 5 2 2 2" xfId="33723" xr:uid="{B3B9B506-1F4D-40C3-8DAB-901E9851DE3E}"/>
    <cellStyle name="Comma 2 2 2 5 5 2 3" xfId="30462" xr:uid="{70B2313A-A618-4630-A62C-4BB03BAAD934}"/>
    <cellStyle name="Comma 2 2 2 5 5 3" xfId="21765" xr:uid="{3E1E4FBB-01BF-4FDF-9CAF-D3B6ABB6B8DF}"/>
    <cellStyle name="Comma 2 2 2 5 5 3 2" xfId="25027" xr:uid="{38919F80-3BCF-4766-B804-1BB57E7C72F6}"/>
    <cellStyle name="Comma 2 2 2 5 5 3 2 2" xfId="32636" xr:uid="{DC5AABAC-0DA4-4F09-B4CD-5B337C8ADB53}"/>
    <cellStyle name="Comma 2 2 2 5 5 3 3" xfId="29375" xr:uid="{E2EBDCCE-7B9B-4667-87C1-9A602A262AF3}"/>
    <cellStyle name="Comma 2 2 2 5 5 4" xfId="23940" xr:uid="{08EDDF8F-745C-40D0-8704-D5176E73D178}"/>
    <cellStyle name="Comma 2 2 2 5 5 4 2" xfId="31549" xr:uid="{16709CB9-05C8-460B-A2AC-EED8C998057A}"/>
    <cellStyle name="Comma 2 2 2 5 5 5" xfId="27201" xr:uid="{07286160-8FAE-4885-B98B-6307F63501B0}"/>
    <cellStyle name="Comma 2 2 2 5 5 5 2" xfId="34810" xr:uid="{8A8DD32B-E095-43BD-86D3-136D80187EDF}"/>
    <cellStyle name="Comma 2 2 2 5 5 6" xfId="28288" xr:uid="{1AEA4BAF-21FF-4A9F-A8E2-F7C42E5AA076}"/>
    <cellStyle name="Comma 2 2 2 5 6" xfId="13080" xr:uid="{00000000-0005-0000-0000-000005330000}"/>
    <cellStyle name="Comma 2 2 2 5 6 2" xfId="22853" xr:uid="{327787A3-82B9-4B79-841F-123B0E062497}"/>
    <cellStyle name="Comma 2 2 2 5 6 2 2" xfId="26115" xr:uid="{BE15ECB9-A0F4-46CF-BDA6-5640E4BD2197}"/>
    <cellStyle name="Comma 2 2 2 5 6 2 2 2" xfId="33724" xr:uid="{42FA17FC-AD40-4B05-903A-73944CC6E412}"/>
    <cellStyle name="Comma 2 2 2 5 6 2 3" xfId="30463" xr:uid="{2DBC7D8E-557C-4FAC-985A-823A12A3BB94}"/>
    <cellStyle name="Comma 2 2 2 5 6 3" xfId="21766" xr:uid="{BF7F2B6E-A390-4F83-A3EE-6F5A845F5454}"/>
    <cellStyle name="Comma 2 2 2 5 6 3 2" xfId="25028" xr:uid="{CB0BD1AF-4460-43BB-98AD-A0EC5D70E6F5}"/>
    <cellStyle name="Comma 2 2 2 5 6 3 2 2" xfId="32637" xr:uid="{77A0DB46-6C50-426B-B5B9-BD6121EB9FEB}"/>
    <cellStyle name="Comma 2 2 2 5 6 3 3" xfId="29376" xr:uid="{CB7A8F5B-D4C6-4D14-AC20-E8E48788BE28}"/>
    <cellStyle name="Comma 2 2 2 5 6 4" xfId="23941" xr:uid="{31F029F8-E67A-40D6-8788-DB865EF1C56F}"/>
    <cellStyle name="Comma 2 2 2 5 6 4 2" xfId="31550" xr:uid="{ABB5C92B-9EFF-4C42-8034-2835363068E5}"/>
    <cellStyle name="Comma 2 2 2 5 6 5" xfId="27202" xr:uid="{C7576008-4FB2-4B34-8F2D-11D5D79CB657}"/>
    <cellStyle name="Comma 2 2 2 5 6 5 2" xfId="34811" xr:uid="{56B8302E-5B4B-4F12-949D-5E459F319109}"/>
    <cellStyle name="Comma 2 2 2 5 6 6" xfId="28289" xr:uid="{E006D454-12C1-4671-84CA-718319F29E8F}"/>
    <cellStyle name="Comma 2 2 2 5 7" xfId="22839" xr:uid="{131B5CE9-E949-4C93-8F24-AFBD750C9F2B}"/>
    <cellStyle name="Comma 2 2 2 5 7 2" xfId="26101" xr:uid="{D77B0865-D276-44CD-A21A-2359C36B823C}"/>
    <cellStyle name="Comma 2 2 2 5 7 2 2" xfId="33710" xr:uid="{793F5ED9-F9A6-45A6-B529-9B0F38BA98BE}"/>
    <cellStyle name="Comma 2 2 2 5 7 3" xfId="30449" xr:uid="{0C26A417-FEA3-48A9-9F77-700A9AF4E868}"/>
    <cellStyle name="Comma 2 2 2 5 8" xfId="21752" xr:uid="{700A14BC-BFF1-42AC-B9CF-861A22B0C1E3}"/>
    <cellStyle name="Comma 2 2 2 5 8 2" xfId="25014" xr:uid="{A4006FF7-F161-4721-869B-AEF9E44D417B}"/>
    <cellStyle name="Comma 2 2 2 5 8 2 2" xfId="32623" xr:uid="{6F8355A7-931E-4E4B-AA7D-BF48DC4EED22}"/>
    <cellStyle name="Comma 2 2 2 5 8 3" xfId="29362" xr:uid="{421F681E-99A0-412C-B9E1-CFE1205EED0D}"/>
    <cellStyle name="Comma 2 2 2 5 9" xfId="23927" xr:uid="{B1D7316C-8DB5-4B3A-BE78-ADECB9F2D538}"/>
    <cellStyle name="Comma 2 2 2 5 9 2" xfId="31536" xr:uid="{D4056047-1075-4C99-BB3B-FDCD5FFD5AFA}"/>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8" xr:uid="{AB9D49FE-4026-465B-BF1C-96439AB7FE1C}"/>
    <cellStyle name="Comma 2 2 2 6 2 2 2 2 2" xfId="33727" xr:uid="{67040973-B22D-4680-954D-30B8095676C6}"/>
    <cellStyle name="Comma 2 2 2 6 2 2 2 3" xfId="30466" xr:uid="{C54551A6-1130-4618-B740-74020E0C42BC}"/>
    <cellStyle name="Comma 2 2 2 6 2 2 3" xfId="21769" xr:uid="{40519F52-203D-40EF-9804-788F5945A8B2}"/>
    <cellStyle name="Comma 2 2 2 6 2 2 3 2" xfId="25031" xr:uid="{7F86A3A6-D118-4B31-B8B3-943760DEBA94}"/>
    <cellStyle name="Comma 2 2 2 6 2 2 3 2 2" xfId="32640" xr:uid="{119DF177-403E-4230-878C-06AE4EA22986}"/>
    <cellStyle name="Comma 2 2 2 6 2 2 3 3" xfId="29379" xr:uid="{02E47915-8714-4FBC-B58B-9F8EAA50524C}"/>
    <cellStyle name="Comma 2 2 2 6 2 2 4" xfId="23944" xr:uid="{5873697F-6FE2-456A-A3A1-8BF444D7FB1C}"/>
    <cellStyle name="Comma 2 2 2 6 2 2 4 2" xfId="31553" xr:uid="{399FCAE7-6C46-4D36-89CD-4DF2ACE9D0A5}"/>
    <cellStyle name="Comma 2 2 2 6 2 2 5" xfId="27205" xr:uid="{5A63268E-F0E8-465B-8942-51F6D7EBCD83}"/>
    <cellStyle name="Comma 2 2 2 6 2 2 5 2" xfId="34814" xr:uid="{DBFAC4F4-8AC2-401D-B7F8-805B63265579}"/>
    <cellStyle name="Comma 2 2 2 6 2 2 6" xfId="28292" xr:uid="{26FB10E8-5CF4-4D64-AD40-41AFB08460FE}"/>
    <cellStyle name="Comma 2 2 2 6 2 3" xfId="13084" xr:uid="{00000000-0005-0000-0000-000009330000}"/>
    <cellStyle name="Comma 2 2 2 6 2 3 2" xfId="22857" xr:uid="{69F65EFC-868B-42BF-98CE-5714EFBF0861}"/>
    <cellStyle name="Comma 2 2 2 6 2 3 2 2" xfId="26119" xr:uid="{4476A618-CBA1-4407-B036-DBE37EA53AFC}"/>
    <cellStyle name="Comma 2 2 2 6 2 3 2 2 2" xfId="33728" xr:uid="{7B054EDB-326F-49B7-970B-111B411F9568}"/>
    <cellStyle name="Comma 2 2 2 6 2 3 2 3" xfId="30467" xr:uid="{12445EF1-251A-4219-9B6B-DEB7F3688D41}"/>
    <cellStyle name="Comma 2 2 2 6 2 3 3" xfId="21770" xr:uid="{3B9F34AF-694C-4BBC-A3F2-3746D74570A8}"/>
    <cellStyle name="Comma 2 2 2 6 2 3 3 2" xfId="25032" xr:uid="{E6F16FBE-C253-48F8-91AE-4A7E42955A34}"/>
    <cellStyle name="Comma 2 2 2 6 2 3 3 2 2" xfId="32641" xr:uid="{CE2D90D2-0542-454E-A275-2AD6146D2133}"/>
    <cellStyle name="Comma 2 2 2 6 2 3 3 3" xfId="29380" xr:uid="{40D7BC76-C011-41B2-BBF8-069A0A3E46D6}"/>
    <cellStyle name="Comma 2 2 2 6 2 3 4" xfId="23945" xr:uid="{A7ADD3AA-FE60-45C0-A882-856AF71E60BE}"/>
    <cellStyle name="Comma 2 2 2 6 2 3 4 2" xfId="31554" xr:uid="{9362D575-0971-4CD5-B483-1B014DD69D9A}"/>
    <cellStyle name="Comma 2 2 2 6 2 3 5" xfId="27206" xr:uid="{D502D9A1-7AFA-47A5-91E1-886A56793290}"/>
    <cellStyle name="Comma 2 2 2 6 2 3 5 2" xfId="34815" xr:uid="{5F28289E-FA72-4B67-93F6-E646EAC9FB5F}"/>
    <cellStyle name="Comma 2 2 2 6 2 3 6" xfId="28293" xr:uid="{E4F25CA2-164B-4C4E-B47B-F4D0F5035347}"/>
    <cellStyle name="Comma 2 2 2 6 2 4" xfId="22855" xr:uid="{990C672D-2D8F-4100-8EE8-648F1BE3CEBE}"/>
    <cellStyle name="Comma 2 2 2 6 2 4 2" xfId="26117" xr:uid="{8DF20405-530E-4DE0-A23D-D3825CABC3CB}"/>
    <cellStyle name="Comma 2 2 2 6 2 4 2 2" xfId="33726" xr:uid="{4E7C29CB-A1F1-4255-96CD-A21902355EA8}"/>
    <cellStyle name="Comma 2 2 2 6 2 4 3" xfId="30465" xr:uid="{37EE578B-9A38-45E4-B5D6-5948D2EA28BB}"/>
    <cellStyle name="Comma 2 2 2 6 2 5" xfId="21768" xr:uid="{047E9B3C-9250-4CE0-BFDA-98DD82A89140}"/>
    <cellStyle name="Comma 2 2 2 6 2 5 2" xfId="25030" xr:uid="{561877BE-4FD9-4EDF-9E5E-7B0468E1BA74}"/>
    <cellStyle name="Comma 2 2 2 6 2 5 2 2" xfId="32639" xr:uid="{E31C1268-FE3B-479E-A5DF-7C0AC995D8E4}"/>
    <cellStyle name="Comma 2 2 2 6 2 5 3" xfId="29378" xr:uid="{AF9642B4-2516-4EFC-90E1-468F8A721BB0}"/>
    <cellStyle name="Comma 2 2 2 6 2 6" xfId="23943" xr:uid="{23466239-3638-4825-B10C-1BD80C5853FD}"/>
    <cellStyle name="Comma 2 2 2 6 2 6 2" xfId="31552" xr:uid="{DE96419A-920A-46D4-9411-BAE40D72A838}"/>
    <cellStyle name="Comma 2 2 2 6 2 7" xfId="27204" xr:uid="{0871E199-8D36-4800-9889-578E2CA69BAE}"/>
    <cellStyle name="Comma 2 2 2 6 2 7 2" xfId="34813" xr:uid="{251A3936-09DF-434B-BA32-5E2A7BA31ED2}"/>
    <cellStyle name="Comma 2 2 2 6 2 8" xfId="28291" xr:uid="{624A0DA6-04B4-4030-8BE7-80FDB488A931}"/>
    <cellStyle name="Comma 2 2 2 6 3" xfId="13085" xr:uid="{00000000-0005-0000-0000-00000A330000}"/>
    <cellStyle name="Comma 2 2 2 6 3 2" xfId="22858" xr:uid="{CFB88B99-98E4-470D-B455-31273022DF52}"/>
    <cellStyle name="Comma 2 2 2 6 3 2 2" xfId="26120" xr:uid="{7851C561-98E5-4CF3-BA33-FEF38A8432C7}"/>
    <cellStyle name="Comma 2 2 2 6 3 2 2 2" xfId="33729" xr:uid="{CEEC3BB3-F242-4659-AF15-62EF01B9E0D7}"/>
    <cellStyle name="Comma 2 2 2 6 3 2 3" xfId="30468" xr:uid="{B414497A-E6B6-42A3-9C7A-2718845FD0E8}"/>
    <cellStyle name="Comma 2 2 2 6 3 3" xfId="21771" xr:uid="{39464894-181C-4B67-9176-B8E28BFDF060}"/>
    <cellStyle name="Comma 2 2 2 6 3 3 2" xfId="25033" xr:uid="{9F8E3FBE-F966-4018-8459-F77CB69B9F07}"/>
    <cellStyle name="Comma 2 2 2 6 3 3 2 2" xfId="32642" xr:uid="{1E75C210-A615-4104-B004-8783B0E700F8}"/>
    <cellStyle name="Comma 2 2 2 6 3 3 3" xfId="29381" xr:uid="{DE1D3447-D346-4EDD-B834-4F4C3A47E173}"/>
    <cellStyle name="Comma 2 2 2 6 3 4" xfId="23946" xr:uid="{A0D5B02E-0AA1-4638-916A-919CCA27734B}"/>
    <cellStyle name="Comma 2 2 2 6 3 4 2" xfId="31555" xr:uid="{F241D753-086C-43D0-9B6C-6F179D85276F}"/>
    <cellStyle name="Comma 2 2 2 6 3 5" xfId="27207" xr:uid="{4EEDA131-ADE4-4ED2-84EB-F4B51A3AD88D}"/>
    <cellStyle name="Comma 2 2 2 6 3 5 2" xfId="34816" xr:uid="{92C3046C-8FA1-48DA-9980-84157D898D28}"/>
    <cellStyle name="Comma 2 2 2 6 3 6" xfId="28294" xr:uid="{671EBBC5-2F52-4399-A071-A5E6FC3DE0BC}"/>
    <cellStyle name="Comma 2 2 2 6 4" xfId="13086" xr:uid="{00000000-0005-0000-0000-00000B330000}"/>
    <cellStyle name="Comma 2 2 2 6 4 2" xfId="22859" xr:uid="{48A0B550-C0AF-4D91-B773-12A4B9D0F77D}"/>
    <cellStyle name="Comma 2 2 2 6 4 2 2" xfId="26121" xr:uid="{8FA96D17-D102-487E-B26A-B4EA6E08C702}"/>
    <cellStyle name="Comma 2 2 2 6 4 2 2 2" xfId="33730" xr:uid="{58095A03-3E09-425B-8792-C4ABAD680E6E}"/>
    <cellStyle name="Comma 2 2 2 6 4 2 3" xfId="30469" xr:uid="{B00A9755-D3DC-4F29-B179-41F7896DF9F2}"/>
    <cellStyle name="Comma 2 2 2 6 4 3" xfId="21772" xr:uid="{4B183EAC-9BC2-4E1E-A161-C6D5968A8B50}"/>
    <cellStyle name="Comma 2 2 2 6 4 3 2" xfId="25034" xr:uid="{04C08C6A-7405-4E7F-8A45-29F3907AB43A}"/>
    <cellStyle name="Comma 2 2 2 6 4 3 2 2" xfId="32643" xr:uid="{694B436E-FE18-4DEE-9C29-5ED6A08647BC}"/>
    <cellStyle name="Comma 2 2 2 6 4 3 3" xfId="29382" xr:uid="{E08CF039-F468-4047-A890-9EEC725010E4}"/>
    <cellStyle name="Comma 2 2 2 6 4 4" xfId="23947" xr:uid="{21D3C15E-6DE7-4061-B950-1BB6084DD0E0}"/>
    <cellStyle name="Comma 2 2 2 6 4 4 2" xfId="31556" xr:uid="{C5CE342E-EBB5-4F82-9C0D-FB67677D128A}"/>
    <cellStyle name="Comma 2 2 2 6 4 5" xfId="27208" xr:uid="{9BAE189C-F5EF-4D04-B887-5F04DDD7F87D}"/>
    <cellStyle name="Comma 2 2 2 6 4 5 2" xfId="34817" xr:uid="{F2343EFD-EF79-46CC-A2FB-12467988438E}"/>
    <cellStyle name="Comma 2 2 2 6 4 6" xfId="28295" xr:uid="{1D4D57B7-6F19-4396-8E64-8F281B468EC7}"/>
    <cellStyle name="Comma 2 2 2 6 5" xfId="22854" xr:uid="{47E41A5A-97F6-4BA7-86C2-ED98875ADFC6}"/>
    <cellStyle name="Comma 2 2 2 6 5 2" xfId="26116" xr:uid="{D057330A-B38B-4FDB-A7B7-B09CEF5A1C26}"/>
    <cellStyle name="Comma 2 2 2 6 5 2 2" xfId="33725" xr:uid="{6876529B-B8BF-4C34-90ED-9C732F7D662F}"/>
    <cellStyle name="Comma 2 2 2 6 5 3" xfId="30464" xr:uid="{6646C5F9-E9A5-4A5D-92AB-DDCCB154B455}"/>
    <cellStyle name="Comma 2 2 2 6 6" xfId="21767" xr:uid="{EBD20D45-7BB9-4D02-9596-70176F97E35D}"/>
    <cellStyle name="Comma 2 2 2 6 6 2" xfId="25029" xr:uid="{74B4185A-DE10-4B33-A813-EE42899297AC}"/>
    <cellStyle name="Comma 2 2 2 6 6 2 2" xfId="32638" xr:uid="{B66D8FAC-DFCB-4119-B1E2-7A2355219165}"/>
    <cellStyle name="Comma 2 2 2 6 6 3" xfId="29377" xr:uid="{ADCAF65D-47A4-4800-96EF-DC1307B33E5A}"/>
    <cellStyle name="Comma 2 2 2 6 7" xfId="23942" xr:uid="{F0945905-DAFA-4EAA-884B-B2B7855660FB}"/>
    <cellStyle name="Comma 2 2 2 6 7 2" xfId="31551" xr:uid="{5256891C-2098-49DB-B8C9-E138C59AC06E}"/>
    <cellStyle name="Comma 2 2 2 6 8" xfId="27203" xr:uid="{78D94549-C161-49D6-A64B-1E1584B560C1}"/>
    <cellStyle name="Comma 2 2 2 6 8 2" xfId="34812" xr:uid="{3C50E0E2-0B5B-4244-B94D-E1E2621EBF2A}"/>
    <cellStyle name="Comma 2 2 2 6 9" xfId="28290" xr:uid="{C44B185E-EDD7-44C7-9433-D61D7082369F}"/>
    <cellStyle name="Comma 2 2 2 7" xfId="13087" xr:uid="{00000000-0005-0000-0000-00000C330000}"/>
    <cellStyle name="Comma 2 2 2 7 2" xfId="13088" xr:uid="{00000000-0005-0000-0000-00000D330000}"/>
    <cellStyle name="Comma 2 2 2 7 2 2" xfId="22861" xr:uid="{989EC313-6730-45DF-883E-79A0B342BDA4}"/>
    <cellStyle name="Comma 2 2 2 7 2 2 2" xfId="26123" xr:uid="{E52B8459-7F1F-4EED-B94B-E61094668D9B}"/>
    <cellStyle name="Comma 2 2 2 7 2 2 2 2" xfId="33732" xr:uid="{73A55B0B-46F3-401B-92D5-99013CE66B24}"/>
    <cellStyle name="Comma 2 2 2 7 2 2 3" xfId="30471" xr:uid="{56B18173-928F-45F6-8A53-3C2D4F09B3AB}"/>
    <cellStyle name="Comma 2 2 2 7 2 3" xfId="21774" xr:uid="{786EE2AD-E392-46D2-9740-1A07FCCA6682}"/>
    <cellStyle name="Comma 2 2 2 7 2 3 2" xfId="25036" xr:uid="{97CA69D2-41D6-4C72-BF3B-6F40AE461FDF}"/>
    <cellStyle name="Comma 2 2 2 7 2 3 2 2" xfId="32645" xr:uid="{C4CF01BF-B03F-42B8-B491-1D13BFA90BD0}"/>
    <cellStyle name="Comma 2 2 2 7 2 3 3" xfId="29384" xr:uid="{107A09A9-E04C-436F-9448-046B12D0F57E}"/>
    <cellStyle name="Comma 2 2 2 7 2 4" xfId="23949" xr:uid="{85A95EC4-5281-4D77-B7F8-508EB6097C1F}"/>
    <cellStyle name="Comma 2 2 2 7 2 4 2" xfId="31558" xr:uid="{F886214E-7AF8-476F-A253-1D2F7D4B58CB}"/>
    <cellStyle name="Comma 2 2 2 7 2 5" xfId="27210" xr:uid="{83CCC3B4-BC39-4761-981D-32D910502C94}"/>
    <cellStyle name="Comma 2 2 2 7 2 5 2" xfId="34819" xr:uid="{9D7187D3-90FE-48C2-8AD7-A0A00555C458}"/>
    <cellStyle name="Comma 2 2 2 7 2 6" xfId="28297" xr:uid="{CD6DD229-EAF3-4448-AE51-FA4B3EBC3DDF}"/>
    <cellStyle name="Comma 2 2 2 7 3" xfId="13089" xr:uid="{00000000-0005-0000-0000-00000E330000}"/>
    <cellStyle name="Comma 2 2 2 7 3 2" xfId="22862" xr:uid="{D4C96D21-5E74-4B20-AA65-50A1F0018A37}"/>
    <cellStyle name="Comma 2 2 2 7 3 2 2" xfId="26124" xr:uid="{268E738F-69EB-4AA0-80E8-8F59F9DA65A3}"/>
    <cellStyle name="Comma 2 2 2 7 3 2 2 2" xfId="33733" xr:uid="{F66B104E-3D95-4A70-A9A1-AEF27E683E91}"/>
    <cellStyle name="Comma 2 2 2 7 3 2 3" xfId="30472" xr:uid="{DEAD3416-0809-4FEB-898B-5FCB84A45960}"/>
    <cellStyle name="Comma 2 2 2 7 3 3" xfId="21775" xr:uid="{5D2AB4D4-5516-4171-973A-93D174528AED}"/>
    <cellStyle name="Comma 2 2 2 7 3 3 2" xfId="25037" xr:uid="{B71FCEEC-AF14-4093-8A08-3EE1ED7B3D68}"/>
    <cellStyle name="Comma 2 2 2 7 3 3 2 2" xfId="32646" xr:uid="{0565CD9D-D9BF-4C29-A0D4-7C420570E16E}"/>
    <cellStyle name="Comma 2 2 2 7 3 3 3" xfId="29385" xr:uid="{B027A5F8-8C4A-4DCE-B4C0-F84F9189DC88}"/>
    <cellStyle name="Comma 2 2 2 7 3 4" xfId="23950" xr:uid="{1EDB5458-C98C-49F8-A938-02E031A7701C}"/>
    <cellStyle name="Comma 2 2 2 7 3 4 2" xfId="31559" xr:uid="{2706652A-5695-4750-9DC2-027A25C99DF3}"/>
    <cellStyle name="Comma 2 2 2 7 3 5" xfId="27211" xr:uid="{EC61F4E8-B326-472A-9293-0FD84125A644}"/>
    <cellStyle name="Comma 2 2 2 7 3 5 2" xfId="34820" xr:uid="{67659308-BD74-4D1F-925D-3642A3A3839E}"/>
    <cellStyle name="Comma 2 2 2 7 3 6" xfId="28298" xr:uid="{10D98E88-1D42-488C-937B-72A7188E8621}"/>
    <cellStyle name="Comma 2 2 2 7 4" xfId="22860" xr:uid="{7F9719C6-1D6F-4F5D-A1A8-6E89C6DFFDFF}"/>
    <cellStyle name="Comma 2 2 2 7 4 2" xfId="26122" xr:uid="{AF2ED1DE-07C1-4E47-8DDC-F132AA401FE5}"/>
    <cellStyle name="Comma 2 2 2 7 4 2 2" xfId="33731" xr:uid="{55DE3F7F-D0E0-4FBD-A0F7-5356C521F376}"/>
    <cellStyle name="Comma 2 2 2 7 4 3" xfId="30470" xr:uid="{30D78F88-7E91-4268-B25A-292A0382D5AB}"/>
    <cellStyle name="Comma 2 2 2 7 5" xfId="21773" xr:uid="{788C37BA-2186-44E1-84FB-648EB8FDCDE7}"/>
    <cellStyle name="Comma 2 2 2 7 5 2" xfId="25035" xr:uid="{B38D45BD-FA1D-4DED-830F-ADB84EDC4571}"/>
    <cellStyle name="Comma 2 2 2 7 5 2 2" xfId="32644" xr:uid="{95499CAF-F384-4E99-A791-90BE6A1F7431}"/>
    <cellStyle name="Comma 2 2 2 7 5 3" xfId="29383" xr:uid="{66604079-D32B-4955-AFF3-EABB506D14FE}"/>
    <cellStyle name="Comma 2 2 2 7 6" xfId="23948" xr:uid="{E55C2B91-C1D4-45AD-8D8F-2BE4E777F8CC}"/>
    <cellStyle name="Comma 2 2 2 7 6 2" xfId="31557" xr:uid="{50068258-27E2-47A2-8FAE-7A9D2B7A663C}"/>
    <cellStyle name="Comma 2 2 2 7 7" xfId="27209" xr:uid="{D8DCD4E1-A7B1-4B1C-B5FC-C6E78DB7E3BD}"/>
    <cellStyle name="Comma 2 2 2 7 7 2" xfId="34818" xr:uid="{B5554AA6-26E5-4173-9445-8B0FE2D52F05}"/>
    <cellStyle name="Comma 2 2 2 7 8" xfId="28296" xr:uid="{651117BB-9CC7-4A6B-B7B0-223AC19A8F52}"/>
    <cellStyle name="Comma 2 2 2 8" xfId="13090" xr:uid="{00000000-0005-0000-0000-00000F330000}"/>
    <cellStyle name="Comma 2 2 2 8 2" xfId="13091" xr:uid="{00000000-0005-0000-0000-000010330000}"/>
    <cellStyle name="Comma 2 2 2 8 2 2" xfId="22864" xr:uid="{F35AA007-1541-417A-AA13-F27773A164B2}"/>
    <cellStyle name="Comma 2 2 2 8 2 2 2" xfId="26126" xr:uid="{15648ABA-1B49-4617-9B7B-2CED51EBE1A6}"/>
    <cellStyle name="Comma 2 2 2 8 2 2 2 2" xfId="33735" xr:uid="{986D127A-772B-4CE0-9171-D9339AE42600}"/>
    <cellStyle name="Comma 2 2 2 8 2 2 3" xfId="30474" xr:uid="{47F1BF1E-2AC8-44BC-87DF-B35FD5CA6751}"/>
    <cellStyle name="Comma 2 2 2 8 2 3" xfId="21777" xr:uid="{F7431B95-4F99-4BCA-8490-204D5ECA69EF}"/>
    <cellStyle name="Comma 2 2 2 8 2 3 2" xfId="25039" xr:uid="{D2CD6A8A-A2E2-4ED6-9D9B-BDAA9507FDB9}"/>
    <cellStyle name="Comma 2 2 2 8 2 3 2 2" xfId="32648" xr:uid="{62160D3D-355F-4BF1-BA0C-18BCA79C4219}"/>
    <cellStyle name="Comma 2 2 2 8 2 3 3" xfId="29387" xr:uid="{B544D30D-FF66-4907-B0A3-E5511A4DC880}"/>
    <cellStyle name="Comma 2 2 2 8 2 4" xfId="23952" xr:uid="{7154DFCA-90DE-4F60-A049-399BE78EE327}"/>
    <cellStyle name="Comma 2 2 2 8 2 4 2" xfId="31561" xr:uid="{FF787141-45CD-409A-B543-807EC6629ADC}"/>
    <cellStyle name="Comma 2 2 2 8 2 5" xfId="27213" xr:uid="{8B244985-687B-4197-878A-386D791BA32C}"/>
    <cellStyle name="Comma 2 2 2 8 2 5 2" xfId="34822" xr:uid="{4B869E7F-05DE-4EA8-83CE-C812E93FD783}"/>
    <cellStyle name="Comma 2 2 2 8 2 6" xfId="28300" xr:uid="{BE1C0181-DE40-421D-A946-4D41C20A7F7C}"/>
    <cellStyle name="Comma 2 2 2 8 3" xfId="13092" xr:uid="{00000000-0005-0000-0000-000011330000}"/>
    <cellStyle name="Comma 2 2 2 8 3 2" xfId="22865" xr:uid="{EA3D5382-D8F8-407A-B6BD-A253B061E61B}"/>
    <cellStyle name="Comma 2 2 2 8 3 2 2" xfId="26127" xr:uid="{26E54B4B-085D-4C42-B66D-92B946FD340F}"/>
    <cellStyle name="Comma 2 2 2 8 3 2 2 2" xfId="33736" xr:uid="{D944B07B-8786-4984-9D91-0B3A3FD48D1B}"/>
    <cellStyle name="Comma 2 2 2 8 3 2 3" xfId="30475" xr:uid="{BEAA467D-B51C-47D9-8D8F-040C0E060F80}"/>
    <cellStyle name="Comma 2 2 2 8 3 3" xfId="21778" xr:uid="{B76B3A2E-B25E-4495-AFB3-26FB2DEC92E5}"/>
    <cellStyle name="Comma 2 2 2 8 3 3 2" xfId="25040" xr:uid="{6F53890F-2A92-405A-B8CB-5B7F46684B58}"/>
    <cellStyle name="Comma 2 2 2 8 3 3 2 2" xfId="32649" xr:uid="{9E735F6A-3831-4050-9E70-18AC62DE0FAE}"/>
    <cellStyle name="Comma 2 2 2 8 3 3 3" xfId="29388" xr:uid="{EFF6ADAA-8513-4095-81F3-B9E4AF92B7E4}"/>
    <cellStyle name="Comma 2 2 2 8 3 4" xfId="23953" xr:uid="{FA2A176E-D937-4C4B-B7DC-75ECFFEA9D66}"/>
    <cellStyle name="Comma 2 2 2 8 3 4 2" xfId="31562" xr:uid="{A6983AD7-4326-4DF4-A323-054882B34CB8}"/>
    <cellStyle name="Comma 2 2 2 8 3 5" xfId="27214" xr:uid="{914F33ED-0007-4A01-87A7-4C4F0902FE78}"/>
    <cellStyle name="Comma 2 2 2 8 3 5 2" xfId="34823" xr:uid="{8F14614D-0AD9-4F6A-A695-33683398055E}"/>
    <cellStyle name="Comma 2 2 2 8 3 6" xfId="28301" xr:uid="{03860EA0-3D12-4B39-BA22-8A8C5ECF8ED2}"/>
    <cellStyle name="Comma 2 2 2 8 4" xfId="22863" xr:uid="{A864F892-5BAC-4A05-81F7-C78ED74FCECE}"/>
    <cellStyle name="Comma 2 2 2 8 4 2" xfId="26125" xr:uid="{9238CD3F-10E0-4A08-A50E-021A744A1403}"/>
    <cellStyle name="Comma 2 2 2 8 4 2 2" xfId="33734" xr:uid="{05CFB8FC-2FE9-42C2-B7FB-03DC14C10825}"/>
    <cellStyle name="Comma 2 2 2 8 4 3" xfId="30473" xr:uid="{6AB77246-C854-4CB1-8A7F-1CB12F593A7B}"/>
    <cellStyle name="Comma 2 2 2 8 5" xfId="21776" xr:uid="{9619B589-9BEC-4F50-847E-AAD9183D1A0D}"/>
    <cellStyle name="Comma 2 2 2 8 5 2" xfId="25038" xr:uid="{963DF972-070C-42F9-9313-2E865924CD69}"/>
    <cellStyle name="Comma 2 2 2 8 5 2 2" xfId="32647" xr:uid="{B6693993-2A18-46C1-80ED-14AAFB4FA101}"/>
    <cellStyle name="Comma 2 2 2 8 5 3" xfId="29386" xr:uid="{1A347A2D-FB9A-4458-B156-71025F075E0E}"/>
    <cellStyle name="Comma 2 2 2 8 6" xfId="23951" xr:uid="{150E28A3-5A38-4A7B-98AE-CEFF7BC8BEE2}"/>
    <cellStyle name="Comma 2 2 2 8 6 2" xfId="31560" xr:uid="{859D95DB-CC52-4BFB-B507-C6622C1513D0}"/>
    <cellStyle name="Comma 2 2 2 8 7" xfId="27212" xr:uid="{3956EDFB-467D-458B-9CE7-D35F9E9AB0E7}"/>
    <cellStyle name="Comma 2 2 2 8 7 2" xfId="34821" xr:uid="{62242C9F-AA58-44A8-AA5A-05E93E9488FB}"/>
    <cellStyle name="Comma 2 2 2 8 8" xfId="28299" xr:uid="{B647A7EC-8869-448A-995D-0BE9193B2AFF}"/>
    <cellStyle name="Comma 2 2 2 9" xfId="13093" xr:uid="{00000000-0005-0000-0000-000012330000}"/>
    <cellStyle name="Comma 2 2 2 9 2" xfId="13094" xr:uid="{00000000-0005-0000-0000-000013330000}"/>
    <cellStyle name="Comma 2 2 2 9 2 2" xfId="22867" xr:uid="{D81B1516-AE65-4EA3-B1DD-3467274AF570}"/>
    <cellStyle name="Comma 2 2 2 9 2 2 2" xfId="26129" xr:uid="{1E7E312B-7E64-4193-A69C-37577A4FACC6}"/>
    <cellStyle name="Comma 2 2 2 9 2 2 2 2" xfId="33738" xr:uid="{FD7F3888-B85F-4470-8DB6-854749DD073D}"/>
    <cellStyle name="Comma 2 2 2 9 2 2 3" xfId="30477" xr:uid="{E4E67DC7-D016-4B79-B8EF-D07D179DA20F}"/>
    <cellStyle name="Comma 2 2 2 9 2 3" xfId="21780" xr:uid="{6E8B97F6-9748-4FB9-A761-69F9C6ADF69C}"/>
    <cellStyle name="Comma 2 2 2 9 2 3 2" xfId="25042" xr:uid="{6A0587E9-A7F1-451A-AA38-844247F67D31}"/>
    <cellStyle name="Comma 2 2 2 9 2 3 2 2" xfId="32651" xr:uid="{865C833D-5431-4ECE-9EB1-F794E0B4B46F}"/>
    <cellStyle name="Comma 2 2 2 9 2 3 3" xfId="29390" xr:uid="{387CE0E1-CFBF-46F4-B0F9-BC839B4BF914}"/>
    <cellStyle name="Comma 2 2 2 9 2 4" xfId="23955" xr:uid="{C5B43E76-5955-4BD5-B1A3-36006E94C473}"/>
    <cellStyle name="Comma 2 2 2 9 2 4 2" xfId="31564" xr:uid="{37B3A0F8-C5BC-4E50-A6D6-2A86C5F0EC19}"/>
    <cellStyle name="Comma 2 2 2 9 2 5" xfId="27216" xr:uid="{8B0C17A1-040A-434E-9306-B7C245B9D252}"/>
    <cellStyle name="Comma 2 2 2 9 2 5 2" xfId="34825" xr:uid="{34083345-2DCA-454E-A7A5-349342D91C0E}"/>
    <cellStyle name="Comma 2 2 2 9 2 6" xfId="28303" xr:uid="{47873DE1-2F6A-4E9E-ADDC-90E3EE0E83BD}"/>
    <cellStyle name="Comma 2 2 2 9 3" xfId="22866" xr:uid="{8987BB20-98C1-4E8C-80AD-A9890B6ACBFB}"/>
    <cellStyle name="Comma 2 2 2 9 3 2" xfId="26128" xr:uid="{9DBACC5F-CBB0-48FA-9517-B3EFC023F680}"/>
    <cellStyle name="Comma 2 2 2 9 3 2 2" xfId="33737" xr:uid="{EFF2F9C7-EF2A-4F55-B38C-7090A5910C1A}"/>
    <cellStyle name="Comma 2 2 2 9 3 3" xfId="30476" xr:uid="{7EF537EA-3142-463A-B4FD-84A28B6AE5F9}"/>
    <cellStyle name="Comma 2 2 2 9 4" xfId="21779" xr:uid="{89E9DB4C-CF37-4355-9660-FAA941ED2BA7}"/>
    <cellStyle name="Comma 2 2 2 9 4 2" xfId="25041" xr:uid="{C0087384-DDA4-40D0-A158-9EF197DC3C56}"/>
    <cellStyle name="Comma 2 2 2 9 4 2 2" xfId="32650" xr:uid="{6EE4A96B-C9D7-4488-9D1E-66C3B52F7F85}"/>
    <cellStyle name="Comma 2 2 2 9 4 3" xfId="29389" xr:uid="{85A3280E-1AB1-4E37-BDEB-0F29614CE752}"/>
    <cellStyle name="Comma 2 2 2 9 5" xfId="23954" xr:uid="{A6A2B250-00DF-43FF-B260-211DA0B8CCA5}"/>
    <cellStyle name="Comma 2 2 2 9 5 2" xfId="31563" xr:uid="{B0FD5D75-83AF-4B51-B187-D2B7CBF9D1BE}"/>
    <cellStyle name="Comma 2 2 2 9 6" xfId="27215" xr:uid="{27F9B3A1-C457-46E5-83FC-53664B185F70}"/>
    <cellStyle name="Comma 2 2 2 9 6 2" xfId="34824" xr:uid="{F35E7044-901D-4B86-8F18-A209C8FAF03D}"/>
    <cellStyle name="Comma 2 2 2 9 7" xfId="28302" xr:uid="{347A5BA3-0548-49DD-8C82-7BE45555208E}"/>
    <cellStyle name="Comma 2 2 20" xfId="28144" xr:uid="{126B7F62-3A74-4B1B-B815-D135D940B87C}"/>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1" xr:uid="{0F73867D-4882-4BFB-B666-AFCEA7D9175E}"/>
    <cellStyle name="Comma 2 2 3 11 2 2 2" xfId="33740" xr:uid="{F850E9EF-5E80-4FC8-9A7B-BFBBA4AAFD5B}"/>
    <cellStyle name="Comma 2 2 3 11 2 3" xfId="30479" xr:uid="{146B1358-F4BA-4BDF-9085-AE9B7C321CBC}"/>
    <cellStyle name="Comma 2 2 3 11 3" xfId="21782" xr:uid="{E184C433-5243-498A-B359-E0BC779ED4DE}"/>
    <cellStyle name="Comma 2 2 3 11 3 2" xfId="25044" xr:uid="{8610E462-61E2-407D-9C5E-9AD34D26D1FD}"/>
    <cellStyle name="Comma 2 2 3 11 3 2 2" xfId="32653" xr:uid="{E5E0E46E-1E88-4A7F-8E56-E159B865ECAF}"/>
    <cellStyle name="Comma 2 2 3 11 3 3" xfId="29392" xr:uid="{2B947132-9829-47E8-A76C-51C281CE8D91}"/>
    <cellStyle name="Comma 2 2 3 11 4" xfId="23957" xr:uid="{AD47239F-E98F-40BA-BD9A-687515C05FCB}"/>
    <cellStyle name="Comma 2 2 3 11 4 2" xfId="31566" xr:uid="{7008CC72-B948-4FE0-B291-995BB633A174}"/>
    <cellStyle name="Comma 2 2 3 11 5" xfId="27218" xr:uid="{3B18E7AC-64D7-43F7-82C8-25A7F9F099FD}"/>
    <cellStyle name="Comma 2 2 3 11 5 2" xfId="34827" xr:uid="{5C9C01A1-9F38-4C97-B223-2315B796D8B2}"/>
    <cellStyle name="Comma 2 2 3 11 6" xfId="28305" xr:uid="{80226C80-FC8F-4C70-B6DF-75ECC46897DB}"/>
    <cellStyle name="Comma 2 2 3 12" xfId="13098" xr:uid="{00000000-0005-0000-0000-000017330000}"/>
    <cellStyle name="Comma 2 2 3 12 2" xfId="22870" xr:uid="{4E9A5A27-6228-4828-A95A-27A6BD3F6DBE}"/>
    <cellStyle name="Comma 2 2 3 12 2 2" xfId="26132" xr:uid="{FB2883DF-E60D-416B-B2A2-8D394F7B5F01}"/>
    <cellStyle name="Comma 2 2 3 12 2 2 2" xfId="33741" xr:uid="{4177EDD8-47D8-4797-A57D-2C12360BC426}"/>
    <cellStyle name="Comma 2 2 3 12 2 3" xfId="30480" xr:uid="{403EA1A5-DE83-416B-B284-0C08A4EAF6AD}"/>
    <cellStyle name="Comma 2 2 3 12 3" xfId="21783" xr:uid="{F85AD2E4-D534-47C8-9B86-E77F259A21B0}"/>
    <cellStyle name="Comma 2 2 3 12 3 2" xfId="25045" xr:uid="{FBAAB8AB-992F-42DD-83E7-811152E1F7D4}"/>
    <cellStyle name="Comma 2 2 3 12 3 2 2" xfId="32654" xr:uid="{EA5CDF2B-5663-49B5-9776-5F98D3D81AA4}"/>
    <cellStyle name="Comma 2 2 3 12 3 3" xfId="29393" xr:uid="{04304905-9BDE-42D8-B30D-F1F253D6062F}"/>
    <cellStyle name="Comma 2 2 3 12 4" xfId="23958" xr:uid="{31EB45DE-309C-48F8-9956-E33701A4EF16}"/>
    <cellStyle name="Comma 2 2 3 12 4 2" xfId="31567" xr:uid="{1E236673-C3D2-4B61-8DE3-F08FF6219491}"/>
    <cellStyle name="Comma 2 2 3 12 5" xfId="27219" xr:uid="{8982034D-314E-4313-BE3A-6BB565404281}"/>
    <cellStyle name="Comma 2 2 3 12 5 2" xfId="34828" xr:uid="{1D93537E-3750-4E65-8459-8C2916FC5302}"/>
    <cellStyle name="Comma 2 2 3 12 6" xfId="28306" xr:uid="{D93C8AA4-B058-4C17-8212-3F7CBAE7F40D}"/>
    <cellStyle name="Comma 2 2 3 13" xfId="22868" xr:uid="{7B9CFB6E-9B6F-4D6A-8F88-E9A2381F0A07}"/>
    <cellStyle name="Comma 2 2 3 13 2" xfId="26130" xr:uid="{B3A5D2DD-E2D7-4DB9-8B88-7D0CB3871E07}"/>
    <cellStyle name="Comma 2 2 3 13 2 2" xfId="33739" xr:uid="{577F57B8-B8D4-4A38-BB8C-15B0F61DDAF5}"/>
    <cellStyle name="Comma 2 2 3 13 3" xfId="30478" xr:uid="{F23FFBDF-2E25-4460-B85C-89CFCB6908F6}"/>
    <cellStyle name="Comma 2 2 3 14" xfId="21781" xr:uid="{0DD9E733-E554-48E0-A45F-2A9C4CAB2349}"/>
    <cellStyle name="Comma 2 2 3 14 2" xfId="25043" xr:uid="{FA8F85D8-8439-4EDD-87F3-533176F912C0}"/>
    <cellStyle name="Comma 2 2 3 14 2 2" xfId="32652" xr:uid="{F3BBAA61-EBBF-4CB2-906F-AFF623D142E7}"/>
    <cellStyle name="Comma 2 2 3 14 3" xfId="29391" xr:uid="{210ACBBA-C50F-45CA-85E9-58DC0621A544}"/>
    <cellStyle name="Comma 2 2 3 15" xfId="23956" xr:uid="{E240E0E1-C0E6-4C1E-8684-FDFDC7EBA8E6}"/>
    <cellStyle name="Comma 2 2 3 15 2" xfId="31565" xr:uid="{FE1CD37F-22D6-466C-8B0A-2ECA1687DC7D}"/>
    <cellStyle name="Comma 2 2 3 16" xfId="27217" xr:uid="{DE6B1B1C-663E-4DC7-8193-AD56BD05F52F}"/>
    <cellStyle name="Comma 2 2 3 16 2" xfId="34826" xr:uid="{A85E2C7C-050E-4D47-8264-0F164DFD8E71}"/>
    <cellStyle name="Comma 2 2 3 17" xfId="28304" xr:uid="{28910926-5A70-4385-959C-62E499889EF7}"/>
    <cellStyle name="Comma 2 2 3 2" xfId="13099" xr:uid="{00000000-0005-0000-0000-000018330000}"/>
    <cellStyle name="Comma 2 2 3 2 10" xfId="21784" xr:uid="{8CACD72C-0452-4C83-ACCC-BE9784A82A1A}"/>
    <cellStyle name="Comma 2 2 3 2 10 2" xfId="25046" xr:uid="{E514A6FF-BFF4-4F9E-AD50-35FBAC41FDA3}"/>
    <cellStyle name="Comma 2 2 3 2 10 2 2" xfId="32655" xr:uid="{CE554B1B-6D3B-4C65-B962-9A1A5ACC40FE}"/>
    <cellStyle name="Comma 2 2 3 2 10 3" xfId="29394" xr:uid="{DDB11672-4B00-4E27-8D09-F70AA244281C}"/>
    <cellStyle name="Comma 2 2 3 2 11" xfId="23959" xr:uid="{1F0FFA41-D18A-4CDF-BD79-B9FB1F775DEB}"/>
    <cellStyle name="Comma 2 2 3 2 11 2" xfId="31568" xr:uid="{8F697371-6993-42D9-9E72-CCE3D2549400}"/>
    <cellStyle name="Comma 2 2 3 2 12" xfId="27220" xr:uid="{D0FD0B8D-5549-4CAA-853F-8C690AA1C4EA}"/>
    <cellStyle name="Comma 2 2 3 2 12 2" xfId="34829" xr:uid="{0EEEAC4E-C171-417F-9686-9C81A746E332}"/>
    <cellStyle name="Comma 2 2 3 2 13" xfId="28307" xr:uid="{F75BBC9D-0DF2-4392-A55B-06B68D6D98FD}"/>
    <cellStyle name="Comma 2 2 3 2 2" xfId="13100" xr:uid="{00000000-0005-0000-0000-000019330000}"/>
    <cellStyle name="Comma 2 2 3 2 2 10" xfId="27221" xr:uid="{CDFCF1A5-CE0A-4D9B-A967-F0D54E58C4D2}"/>
    <cellStyle name="Comma 2 2 3 2 2 10 2" xfId="34830" xr:uid="{17C6710D-250A-466B-ADB2-39FD5E8FBBEB}"/>
    <cellStyle name="Comma 2 2 3 2 2 11" xfId="28308" xr:uid="{A2152B9B-90E4-4DCF-AD43-729A0F49D1EE}"/>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7" xr:uid="{3FBF0383-90D8-4708-A789-C3661D17D63B}"/>
    <cellStyle name="Comma 2 2 3 2 2 2 2 2 2 2 2" xfId="33746" xr:uid="{5A6EC2B0-11B9-4272-8563-13BD7DD082D2}"/>
    <cellStyle name="Comma 2 2 3 2 2 2 2 2 2 3" xfId="30485" xr:uid="{81292067-C985-4F88-9142-8D82AF61C0E8}"/>
    <cellStyle name="Comma 2 2 3 2 2 2 2 2 3" xfId="21788" xr:uid="{049F82B4-75C6-4B96-BBDE-9780F7EABBBA}"/>
    <cellStyle name="Comma 2 2 3 2 2 2 2 2 3 2" xfId="25050" xr:uid="{2E697CD9-4B9F-41F9-A10A-F1D35180646A}"/>
    <cellStyle name="Comma 2 2 3 2 2 2 2 2 3 2 2" xfId="32659" xr:uid="{B9F8333F-407F-487D-A639-0D132DA7A988}"/>
    <cellStyle name="Comma 2 2 3 2 2 2 2 2 3 3" xfId="29398" xr:uid="{2ED71A00-F718-478B-8909-5479B426A456}"/>
    <cellStyle name="Comma 2 2 3 2 2 2 2 2 4" xfId="23963" xr:uid="{B2FA7C52-AC18-4A93-97A7-E2829C7C1531}"/>
    <cellStyle name="Comma 2 2 3 2 2 2 2 2 4 2" xfId="31572" xr:uid="{4722DFFC-C11C-4706-B28F-96E841C11C30}"/>
    <cellStyle name="Comma 2 2 3 2 2 2 2 2 5" xfId="27224" xr:uid="{6850A4C9-1BCB-4542-82DA-6B17D1B01878}"/>
    <cellStyle name="Comma 2 2 3 2 2 2 2 2 5 2" xfId="34833" xr:uid="{B9684C15-301D-4D7F-9E1A-DEA3322BE018}"/>
    <cellStyle name="Comma 2 2 3 2 2 2 2 2 6" xfId="28311" xr:uid="{BB322D7A-DA03-4870-A5E5-D3D562DEDA81}"/>
    <cellStyle name="Comma 2 2 3 2 2 2 2 3" xfId="13104" xr:uid="{00000000-0005-0000-0000-00001D330000}"/>
    <cellStyle name="Comma 2 2 3 2 2 2 2 3 2" xfId="22876" xr:uid="{278AB315-A2A5-4237-8DAB-BE240C9B0EDC}"/>
    <cellStyle name="Comma 2 2 3 2 2 2 2 3 2 2" xfId="26138" xr:uid="{28D334FD-95CC-4B97-8C40-BEDE8B928661}"/>
    <cellStyle name="Comma 2 2 3 2 2 2 2 3 2 2 2" xfId="33747" xr:uid="{DDEB0B9E-C213-4BFB-958F-93245F61524C}"/>
    <cellStyle name="Comma 2 2 3 2 2 2 2 3 2 3" xfId="30486" xr:uid="{9B818B6C-732E-48A1-B9E2-0C3D84592D52}"/>
    <cellStyle name="Comma 2 2 3 2 2 2 2 3 3" xfId="21789" xr:uid="{73311F8B-401F-42C7-8BDB-6B0E1C0F0D4F}"/>
    <cellStyle name="Comma 2 2 3 2 2 2 2 3 3 2" xfId="25051" xr:uid="{BAB14910-5C34-40D8-AF24-A4930944FCBD}"/>
    <cellStyle name="Comma 2 2 3 2 2 2 2 3 3 2 2" xfId="32660" xr:uid="{009CB672-E756-4819-9159-7A31FC13F7F2}"/>
    <cellStyle name="Comma 2 2 3 2 2 2 2 3 3 3" xfId="29399" xr:uid="{B74DF65F-FCFE-4DD3-89BA-916CEAFDA96A}"/>
    <cellStyle name="Comma 2 2 3 2 2 2 2 3 4" xfId="23964" xr:uid="{8F43D9E7-E117-4C30-9649-266B37E07FAA}"/>
    <cellStyle name="Comma 2 2 3 2 2 2 2 3 4 2" xfId="31573" xr:uid="{7AC2E4E2-1367-4557-9679-1E32419F5FA3}"/>
    <cellStyle name="Comma 2 2 3 2 2 2 2 3 5" xfId="27225" xr:uid="{101E093E-7546-40D2-9A60-5FDD3A9A30DE}"/>
    <cellStyle name="Comma 2 2 3 2 2 2 2 3 5 2" xfId="34834" xr:uid="{8BB6E7A2-E544-4CD3-A6E5-4D7623912382}"/>
    <cellStyle name="Comma 2 2 3 2 2 2 2 3 6" xfId="28312" xr:uid="{1359B804-EDFE-48A6-87E9-61D019655B23}"/>
    <cellStyle name="Comma 2 2 3 2 2 2 2 4" xfId="22874" xr:uid="{B7D2BE9F-57D4-44EA-9D72-F1DDFBDB5F0D}"/>
    <cellStyle name="Comma 2 2 3 2 2 2 2 4 2" xfId="26136" xr:uid="{536AEDD7-2FEA-4703-B05C-268F94ECB948}"/>
    <cellStyle name="Comma 2 2 3 2 2 2 2 4 2 2" xfId="33745" xr:uid="{2E11495D-336B-4656-A99A-17B144549FAD}"/>
    <cellStyle name="Comma 2 2 3 2 2 2 2 4 3" xfId="30484" xr:uid="{389F8E5E-9A56-4C24-8DA2-B0F963F1A973}"/>
    <cellStyle name="Comma 2 2 3 2 2 2 2 5" xfId="21787" xr:uid="{5EC20E71-E624-4348-B23D-CCD9BEBC1EA7}"/>
    <cellStyle name="Comma 2 2 3 2 2 2 2 5 2" xfId="25049" xr:uid="{BF143F7D-47CD-48DB-AF25-DFE45B8F5D2C}"/>
    <cellStyle name="Comma 2 2 3 2 2 2 2 5 2 2" xfId="32658" xr:uid="{10D2C5A8-6D9A-40A0-9B22-0194EBA30840}"/>
    <cellStyle name="Comma 2 2 3 2 2 2 2 5 3" xfId="29397" xr:uid="{52BEDF4A-7F9A-428A-B275-8B9B4CF44900}"/>
    <cellStyle name="Comma 2 2 3 2 2 2 2 6" xfId="23962" xr:uid="{2980A4AA-8D06-4983-BA55-6ADDEB1935AB}"/>
    <cellStyle name="Comma 2 2 3 2 2 2 2 6 2" xfId="31571" xr:uid="{C708A590-7CA4-4EF5-B1DE-984E028DCC14}"/>
    <cellStyle name="Comma 2 2 3 2 2 2 2 7" xfId="27223" xr:uid="{ED391B96-2874-4070-A01C-3B6DBD368FE1}"/>
    <cellStyle name="Comma 2 2 3 2 2 2 2 7 2" xfId="34832" xr:uid="{0DE9C35B-B8E5-4B72-80FD-EE3BC1A710D5}"/>
    <cellStyle name="Comma 2 2 3 2 2 2 2 8" xfId="28310" xr:uid="{6C3A12BA-BDAA-4BA7-B3AD-FD78D4702BFC}"/>
    <cellStyle name="Comma 2 2 3 2 2 2 3" xfId="13105" xr:uid="{00000000-0005-0000-0000-00001E330000}"/>
    <cellStyle name="Comma 2 2 3 2 2 2 3 2" xfId="22877" xr:uid="{AC10765D-AE04-4E83-B37E-47E6CBB1CEB4}"/>
    <cellStyle name="Comma 2 2 3 2 2 2 3 2 2" xfId="26139" xr:uid="{287619DC-BAE7-41BE-BE32-6AD28A3E9E1C}"/>
    <cellStyle name="Comma 2 2 3 2 2 2 3 2 2 2" xfId="33748" xr:uid="{A8C5B639-C70D-4DF6-ABB8-B3A7B9137450}"/>
    <cellStyle name="Comma 2 2 3 2 2 2 3 2 3" xfId="30487" xr:uid="{6E24B77C-8AF0-4E5D-8BC0-4050FDDCB040}"/>
    <cellStyle name="Comma 2 2 3 2 2 2 3 3" xfId="21790" xr:uid="{2AB8302E-5580-4919-AB66-1ABEA1012151}"/>
    <cellStyle name="Comma 2 2 3 2 2 2 3 3 2" xfId="25052" xr:uid="{168B1C27-36F1-43C6-BE52-9F2BF3B1BC8F}"/>
    <cellStyle name="Comma 2 2 3 2 2 2 3 3 2 2" xfId="32661" xr:uid="{89FE20B2-ADFF-4023-8973-FB1B0EC83584}"/>
    <cellStyle name="Comma 2 2 3 2 2 2 3 3 3" xfId="29400" xr:uid="{613C1B09-C157-4867-BABB-433497B92FAC}"/>
    <cellStyle name="Comma 2 2 3 2 2 2 3 4" xfId="23965" xr:uid="{15BB43E6-6FAC-44A5-934A-9FA20A3FEFFD}"/>
    <cellStyle name="Comma 2 2 3 2 2 2 3 4 2" xfId="31574" xr:uid="{5669B420-C163-4E65-9021-3A74EF4B09EC}"/>
    <cellStyle name="Comma 2 2 3 2 2 2 3 5" xfId="27226" xr:uid="{116B4061-6849-416A-B0A3-D3D0A8A75CE5}"/>
    <cellStyle name="Comma 2 2 3 2 2 2 3 5 2" xfId="34835" xr:uid="{B4682173-1AD7-407D-ACC9-B807306440FE}"/>
    <cellStyle name="Comma 2 2 3 2 2 2 3 6" xfId="28313" xr:uid="{AB2F045C-4904-480E-A94C-0D2F1DB910B2}"/>
    <cellStyle name="Comma 2 2 3 2 2 2 4" xfId="13106" xr:uid="{00000000-0005-0000-0000-00001F330000}"/>
    <cellStyle name="Comma 2 2 3 2 2 2 4 2" xfId="22878" xr:uid="{FA7EF926-1149-4504-8B3C-B2F9D6AA0684}"/>
    <cellStyle name="Comma 2 2 3 2 2 2 4 2 2" xfId="26140" xr:uid="{EECAD079-00AF-4DBA-B46A-26C94553A0F7}"/>
    <cellStyle name="Comma 2 2 3 2 2 2 4 2 2 2" xfId="33749" xr:uid="{359F9077-8C66-414A-80E2-213D1E5A8D53}"/>
    <cellStyle name="Comma 2 2 3 2 2 2 4 2 3" xfId="30488" xr:uid="{41A7B252-FAC2-4E4B-95CA-115872FC78FC}"/>
    <cellStyle name="Comma 2 2 3 2 2 2 4 3" xfId="21791" xr:uid="{F84CC336-E93D-402D-8F7F-1FA6FCD77053}"/>
    <cellStyle name="Comma 2 2 3 2 2 2 4 3 2" xfId="25053" xr:uid="{6C50F2D5-5CD6-45D6-B053-F3FF5DC587BA}"/>
    <cellStyle name="Comma 2 2 3 2 2 2 4 3 2 2" xfId="32662" xr:uid="{989C5506-64AD-4D0C-BED4-D648EA1246C1}"/>
    <cellStyle name="Comma 2 2 3 2 2 2 4 3 3" xfId="29401" xr:uid="{F9CC8E7B-5ABF-40E6-AB22-6FC41F084EB6}"/>
    <cellStyle name="Comma 2 2 3 2 2 2 4 4" xfId="23966" xr:uid="{20154EBD-D849-4D4A-B271-51EF96AEB549}"/>
    <cellStyle name="Comma 2 2 3 2 2 2 4 4 2" xfId="31575" xr:uid="{5C8F1066-50DE-443A-90B6-099E943F4EB3}"/>
    <cellStyle name="Comma 2 2 3 2 2 2 4 5" xfId="27227" xr:uid="{10258611-E41A-4DB1-88A0-F23FB42060E2}"/>
    <cellStyle name="Comma 2 2 3 2 2 2 4 5 2" xfId="34836" xr:uid="{52136708-254B-445E-A75B-E4AA1067D886}"/>
    <cellStyle name="Comma 2 2 3 2 2 2 4 6" xfId="28314" xr:uid="{A16F155C-D269-4FFE-879C-D9213E817E7C}"/>
    <cellStyle name="Comma 2 2 3 2 2 2 5" xfId="22873" xr:uid="{1E21B3D7-8221-48FB-AA54-9C6EC2BAE585}"/>
    <cellStyle name="Comma 2 2 3 2 2 2 5 2" xfId="26135" xr:uid="{840888BD-6FA1-4A05-9A8C-97A7ED73131F}"/>
    <cellStyle name="Comma 2 2 3 2 2 2 5 2 2" xfId="33744" xr:uid="{4F2C2567-F410-4AEB-9513-379021BFF5B7}"/>
    <cellStyle name="Comma 2 2 3 2 2 2 5 3" xfId="30483" xr:uid="{BC7731F4-A14B-4B6D-A5A7-37CC88043F58}"/>
    <cellStyle name="Comma 2 2 3 2 2 2 6" xfId="21786" xr:uid="{D4678445-4192-49AD-8DFB-17E9469DC546}"/>
    <cellStyle name="Comma 2 2 3 2 2 2 6 2" xfId="25048" xr:uid="{D651692F-3D81-4FBB-B055-B450990BE546}"/>
    <cellStyle name="Comma 2 2 3 2 2 2 6 2 2" xfId="32657" xr:uid="{5911441B-803E-417E-82D6-9772D725EE2A}"/>
    <cellStyle name="Comma 2 2 3 2 2 2 6 3" xfId="29396" xr:uid="{F412A8A6-AB95-4995-94F7-AC79CED952D5}"/>
    <cellStyle name="Comma 2 2 3 2 2 2 7" xfId="23961" xr:uid="{05A56D27-94C0-4A3F-8D2D-FD7F0870EEB1}"/>
    <cellStyle name="Comma 2 2 3 2 2 2 7 2" xfId="31570" xr:uid="{83268189-31CE-4C27-994B-D463607ADA17}"/>
    <cellStyle name="Comma 2 2 3 2 2 2 8" xfId="27222" xr:uid="{0DEFA5E6-6EFD-45C7-B134-E7A059185551}"/>
    <cellStyle name="Comma 2 2 3 2 2 2 8 2" xfId="34831" xr:uid="{9BF7422A-CE30-47AE-AABC-DD8722D2588D}"/>
    <cellStyle name="Comma 2 2 3 2 2 2 9" xfId="28309" xr:uid="{19E73E6F-48D8-432F-904E-30A60E2F3005}"/>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2" xr:uid="{BFF9A002-D98A-4E1E-AB90-E39284F58936}"/>
    <cellStyle name="Comma 2 2 3 2 2 3 2 2 2 2" xfId="33751" xr:uid="{5DB7B80F-E32C-4F67-930B-4EA322F66B60}"/>
    <cellStyle name="Comma 2 2 3 2 2 3 2 2 3" xfId="30490" xr:uid="{4785423E-F8AF-4679-A2AA-F149C2845D4F}"/>
    <cellStyle name="Comma 2 2 3 2 2 3 2 3" xfId="21793" xr:uid="{EC1CB646-BE19-4F1B-960B-84C2BC3FD330}"/>
    <cellStyle name="Comma 2 2 3 2 2 3 2 3 2" xfId="25055" xr:uid="{CA854CA0-D9B1-42F7-AF97-7FE8A9F8F875}"/>
    <cellStyle name="Comma 2 2 3 2 2 3 2 3 2 2" xfId="32664" xr:uid="{ACC110E0-E800-43BB-8753-3143A0E99E80}"/>
    <cellStyle name="Comma 2 2 3 2 2 3 2 3 3" xfId="29403" xr:uid="{A67EBE6A-B032-436A-B07D-7518EDC6376F}"/>
    <cellStyle name="Comma 2 2 3 2 2 3 2 4" xfId="23968" xr:uid="{CFBC599B-9828-4FCF-8118-D92421F2B9E2}"/>
    <cellStyle name="Comma 2 2 3 2 2 3 2 4 2" xfId="31577" xr:uid="{5C893CA5-F34A-431D-9619-F7A2DE920EDF}"/>
    <cellStyle name="Comma 2 2 3 2 2 3 2 5" xfId="27229" xr:uid="{6DAC4382-21C3-41D0-965E-2033EC8D1F7D}"/>
    <cellStyle name="Comma 2 2 3 2 2 3 2 5 2" xfId="34838" xr:uid="{8A9B8447-2392-458C-882F-44DF138CF728}"/>
    <cellStyle name="Comma 2 2 3 2 2 3 2 6" xfId="28316" xr:uid="{C244B68A-9195-43A6-93B2-60C2C7C84564}"/>
    <cellStyle name="Comma 2 2 3 2 2 3 3" xfId="13109" xr:uid="{00000000-0005-0000-0000-000022330000}"/>
    <cellStyle name="Comma 2 2 3 2 2 3 3 2" xfId="22881" xr:uid="{D5CA3EBD-48F4-4193-9B7B-2DA148FB0C58}"/>
    <cellStyle name="Comma 2 2 3 2 2 3 3 2 2" xfId="26143" xr:uid="{3F8A8FCA-F0C6-4997-A6D9-A445439E82EE}"/>
    <cellStyle name="Comma 2 2 3 2 2 3 3 2 2 2" xfId="33752" xr:uid="{5DC8C201-A20C-497C-8DC8-A48A9AD6785B}"/>
    <cellStyle name="Comma 2 2 3 2 2 3 3 2 3" xfId="30491" xr:uid="{D61ABFEC-4076-4955-BD18-98D227E5E3EB}"/>
    <cellStyle name="Comma 2 2 3 2 2 3 3 3" xfId="21794" xr:uid="{A7717581-6886-4A98-8FCB-CD6CA048D19B}"/>
    <cellStyle name="Comma 2 2 3 2 2 3 3 3 2" xfId="25056" xr:uid="{EC749532-6FF7-45BB-B02F-315B31477BDE}"/>
    <cellStyle name="Comma 2 2 3 2 2 3 3 3 2 2" xfId="32665" xr:uid="{79F45FE3-9448-4DB4-A289-18924BDBFA87}"/>
    <cellStyle name="Comma 2 2 3 2 2 3 3 3 3" xfId="29404" xr:uid="{5BDAF1FE-D078-459A-912B-B87372855095}"/>
    <cellStyle name="Comma 2 2 3 2 2 3 3 4" xfId="23969" xr:uid="{4FA2287B-94EB-45D4-B6E4-E151D302DF50}"/>
    <cellStyle name="Comma 2 2 3 2 2 3 3 4 2" xfId="31578" xr:uid="{2FEBC18D-93D2-4148-A433-BD3D2080A846}"/>
    <cellStyle name="Comma 2 2 3 2 2 3 3 5" xfId="27230" xr:uid="{EBEE7622-A811-49C0-944D-1AD2F1A47D0D}"/>
    <cellStyle name="Comma 2 2 3 2 2 3 3 5 2" xfId="34839" xr:uid="{FB839ABD-3FB1-4443-B580-5796E69EB8E6}"/>
    <cellStyle name="Comma 2 2 3 2 2 3 3 6" xfId="28317" xr:uid="{5B2EAF3E-DAB8-41C4-9101-42A03C02C8FB}"/>
    <cellStyle name="Comma 2 2 3 2 2 3 4" xfId="22879" xr:uid="{84499741-C62C-4D13-99A9-BE20036A58BC}"/>
    <cellStyle name="Comma 2 2 3 2 2 3 4 2" xfId="26141" xr:uid="{CCAD7E0A-3A27-443B-9F17-93686AC725C2}"/>
    <cellStyle name="Comma 2 2 3 2 2 3 4 2 2" xfId="33750" xr:uid="{36113DA3-A029-4E18-8572-F7FBA6093B38}"/>
    <cellStyle name="Comma 2 2 3 2 2 3 4 3" xfId="30489" xr:uid="{88977BA9-2FC9-4504-A017-0FE8E32F8D35}"/>
    <cellStyle name="Comma 2 2 3 2 2 3 5" xfId="21792" xr:uid="{3704105F-B805-4E97-92B6-7F0D8996CFAB}"/>
    <cellStyle name="Comma 2 2 3 2 2 3 5 2" xfId="25054" xr:uid="{A94A393C-8805-4D8C-8523-888D9066008A}"/>
    <cellStyle name="Comma 2 2 3 2 2 3 5 2 2" xfId="32663" xr:uid="{F36E0A70-64B8-4473-82BC-302EE9A193E9}"/>
    <cellStyle name="Comma 2 2 3 2 2 3 5 3" xfId="29402" xr:uid="{00D44F6E-0A0D-452A-9E5D-57A2EA79B15A}"/>
    <cellStyle name="Comma 2 2 3 2 2 3 6" xfId="23967" xr:uid="{ADE3CACA-6895-4C54-BBE6-BF5E564D81BC}"/>
    <cellStyle name="Comma 2 2 3 2 2 3 6 2" xfId="31576" xr:uid="{20CF445D-BD50-4E7A-9B43-BC792AE76E5B}"/>
    <cellStyle name="Comma 2 2 3 2 2 3 7" xfId="27228" xr:uid="{CAAEC533-0522-4D2D-A0AB-316785D2C06D}"/>
    <cellStyle name="Comma 2 2 3 2 2 3 7 2" xfId="34837" xr:uid="{AE41B46A-E43F-4F71-B644-E28F4DFC9C6B}"/>
    <cellStyle name="Comma 2 2 3 2 2 3 8" xfId="28315" xr:uid="{A81C3CFC-2F1D-488A-BAB0-BFE83974A5D2}"/>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5" xr:uid="{D4C52209-89F7-4DB4-9921-ED8338405941}"/>
    <cellStyle name="Comma 2 2 3 2 2 4 2 2 2 2" xfId="33754" xr:uid="{419145A3-DE05-4E57-B8C0-1C70365E891D}"/>
    <cellStyle name="Comma 2 2 3 2 2 4 2 2 3" xfId="30493" xr:uid="{8DEC0601-8247-4E76-9B87-F3583CC3C874}"/>
    <cellStyle name="Comma 2 2 3 2 2 4 2 3" xfId="21796" xr:uid="{EB0C78EB-64B3-4221-86A6-90F0E4A3F5E6}"/>
    <cellStyle name="Comma 2 2 3 2 2 4 2 3 2" xfId="25058" xr:uid="{6EA25690-E97E-4950-9887-84C5C1809D6B}"/>
    <cellStyle name="Comma 2 2 3 2 2 4 2 3 2 2" xfId="32667" xr:uid="{EDCFCA67-8B69-4FCD-B802-44A14E2B3E52}"/>
    <cellStyle name="Comma 2 2 3 2 2 4 2 3 3" xfId="29406" xr:uid="{284753F3-97E7-4654-BC2A-FEBE96FB845D}"/>
    <cellStyle name="Comma 2 2 3 2 2 4 2 4" xfId="23971" xr:uid="{A9112CFA-4A80-4C33-B0BE-59A011105590}"/>
    <cellStyle name="Comma 2 2 3 2 2 4 2 4 2" xfId="31580" xr:uid="{7772E002-0480-452E-AA66-CE7CC3AF2CB5}"/>
    <cellStyle name="Comma 2 2 3 2 2 4 2 5" xfId="27232" xr:uid="{B2B4AC2D-3AA8-4D54-84EE-29ABBB5AA53C}"/>
    <cellStyle name="Comma 2 2 3 2 2 4 2 5 2" xfId="34841" xr:uid="{C66E54B4-6A78-4F0A-B785-03A25A1A8CD9}"/>
    <cellStyle name="Comma 2 2 3 2 2 4 2 6" xfId="28319" xr:uid="{020EA31C-910D-496A-8DE2-926C46CAF022}"/>
    <cellStyle name="Comma 2 2 3 2 2 4 3" xfId="13112" xr:uid="{00000000-0005-0000-0000-000025330000}"/>
    <cellStyle name="Comma 2 2 3 2 2 4 3 2" xfId="22884" xr:uid="{C95FD2CE-2A78-407F-B812-BEABA3084E97}"/>
    <cellStyle name="Comma 2 2 3 2 2 4 3 2 2" xfId="26146" xr:uid="{CC566507-23C1-43E8-BDAF-D1038D312832}"/>
    <cellStyle name="Comma 2 2 3 2 2 4 3 2 2 2" xfId="33755" xr:uid="{410D20F8-0D22-4AAB-B605-E9487EAF5231}"/>
    <cellStyle name="Comma 2 2 3 2 2 4 3 2 3" xfId="30494" xr:uid="{812E5772-FD96-400F-9509-0BBAE2CCAB84}"/>
    <cellStyle name="Comma 2 2 3 2 2 4 3 3" xfId="21797" xr:uid="{390F9318-BB6E-4020-98FE-283E747A9327}"/>
    <cellStyle name="Comma 2 2 3 2 2 4 3 3 2" xfId="25059" xr:uid="{9C05680B-2C4C-4202-BC6D-7A5C46242429}"/>
    <cellStyle name="Comma 2 2 3 2 2 4 3 3 2 2" xfId="32668" xr:uid="{2AA11D5F-2D04-4C5B-9D89-DFB218586177}"/>
    <cellStyle name="Comma 2 2 3 2 2 4 3 3 3" xfId="29407" xr:uid="{2B7D6115-43F1-407C-9936-E96DC89E1455}"/>
    <cellStyle name="Comma 2 2 3 2 2 4 3 4" xfId="23972" xr:uid="{58F7A3CB-1783-4A40-ABEA-E211FC19226D}"/>
    <cellStyle name="Comma 2 2 3 2 2 4 3 4 2" xfId="31581" xr:uid="{751BC6F0-BA67-4ED4-9700-5F8941B3C677}"/>
    <cellStyle name="Comma 2 2 3 2 2 4 3 5" xfId="27233" xr:uid="{723E539A-8B14-4307-9014-6DFD29ABB907}"/>
    <cellStyle name="Comma 2 2 3 2 2 4 3 5 2" xfId="34842" xr:uid="{E0EF5E19-D38E-41C5-A719-A32DCE27E290}"/>
    <cellStyle name="Comma 2 2 3 2 2 4 3 6" xfId="28320" xr:uid="{9D4B0B47-F656-4C10-A479-E45F84F938F7}"/>
    <cellStyle name="Comma 2 2 3 2 2 4 4" xfId="22882" xr:uid="{AA74AB1E-C24F-490B-A0EE-E98DCBB3DD55}"/>
    <cellStyle name="Comma 2 2 3 2 2 4 4 2" xfId="26144" xr:uid="{FA27F5E7-1D27-4B18-A3CC-7FB07919C5D5}"/>
    <cellStyle name="Comma 2 2 3 2 2 4 4 2 2" xfId="33753" xr:uid="{2D4D05AF-3583-4450-BEC4-CBDD80888E6A}"/>
    <cellStyle name="Comma 2 2 3 2 2 4 4 3" xfId="30492" xr:uid="{A3146445-7E1D-4E8C-9D64-CDA5059A7988}"/>
    <cellStyle name="Comma 2 2 3 2 2 4 5" xfId="21795" xr:uid="{F32902A3-F2CC-4AD3-B8DF-C39D70E2CE93}"/>
    <cellStyle name="Comma 2 2 3 2 2 4 5 2" xfId="25057" xr:uid="{08969C6C-A7AF-44E0-B607-9B0C2FFCA989}"/>
    <cellStyle name="Comma 2 2 3 2 2 4 5 2 2" xfId="32666" xr:uid="{E0C298AB-701F-46F2-BF70-45C109EB326C}"/>
    <cellStyle name="Comma 2 2 3 2 2 4 5 3" xfId="29405" xr:uid="{388547B3-F4E4-45F2-A407-B8C2C0316300}"/>
    <cellStyle name="Comma 2 2 3 2 2 4 6" xfId="23970" xr:uid="{4E3842B2-57E2-49FC-9B34-B5D4B74F6F0A}"/>
    <cellStyle name="Comma 2 2 3 2 2 4 6 2" xfId="31579" xr:uid="{F9E65A56-FB4F-4C69-AA5B-47160655F853}"/>
    <cellStyle name="Comma 2 2 3 2 2 4 7" xfId="27231" xr:uid="{0C0F3A6C-5A00-4C46-BEB2-C9E581663697}"/>
    <cellStyle name="Comma 2 2 3 2 2 4 7 2" xfId="34840" xr:uid="{FD7D65DA-87FB-4584-B1C8-04E8CFA76502}"/>
    <cellStyle name="Comma 2 2 3 2 2 4 8" xfId="28318" xr:uid="{28DB8F1F-EB1F-4F5C-94C0-6A5F351A908C}"/>
    <cellStyle name="Comma 2 2 3 2 2 5" xfId="13113" xr:uid="{00000000-0005-0000-0000-000026330000}"/>
    <cellStyle name="Comma 2 2 3 2 2 5 2" xfId="22885" xr:uid="{20267DF1-1CDA-4372-8994-D9677215F802}"/>
    <cellStyle name="Comma 2 2 3 2 2 5 2 2" xfId="26147" xr:uid="{9B5CEBFE-0B7E-415F-82B2-71A16415BEB6}"/>
    <cellStyle name="Comma 2 2 3 2 2 5 2 2 2" xfId="33756" xr:uid="{D0360F84-2A06-41F0-81D9-8DD7C8CE0A26}"/>
    <cellStyle name="Comma 2 2 3 2 2 5 2 3" xfId="30495" xr:uid="{C029CFA7-550F-4A76-98FE-EDC9D62F0FD3}"/>
    <cellStyle name="Comma 2 2 3 2 2 5 3" xfId="21798" xr:uid="{A7BAE36F-D1B4-4164-B8A8-F4C6A5301AD0}"/>
    <cellStyle name="Comma 2 2 3 2 2 5 3 2" xfId="25060" xr:uid="{D4060E59-DC4F-4F85-A101-14B16A33A263}"/>
    <cellStyle name="Comma 2 2 3 2 2 5 3 2 2" xfId="32669" xr:uid="{FA48FAF2-23F7-4434-9525-35098F7567EF}"/>
    <cellStyle name="Comma 2 2 3 2 2 5 3 3" xfId="29408" xr:uid="{AD859A88-E1C8-4F78-B68C-3EFF64311E8C}"/>
    <cellStyle name="Comma 2 2 3 2 2 5 4" xfId="23973" xr:uid="{2ADAE44B-9D3E-4C7F-829F-6D185F5AE7EC}"/>
    <cellStyle name="Comma 2 2 3 2 2 5 4 2" xfId="31582" xr:uid="{4A99E799-32D1-4DC5-98B7-DC0D84D8EFB0}"/>
    <cellStyle name="Comma 2 2 3 2 2 5 5" xfId="27234" xr:uid="{655A767B-7009-4FF2-999D-B8B223A63930}"/>
    <cellStyle name="Comma 2 2 3 2 2 5 5 2" xfId="34843" xr:uid="{B1CD8F0F-F675-4913-AD1A-524D868B2645}"/>
    <cellStyle name="Comma 2 2 3 2 2 5 6" xfId="28321" xr:uid="{CEAB0C25-0642-404A-B474-8B4D42947378}"/>
    <cellStyle name="Comma 2 2 3 2 2 6" xfId="13114" xr:uid="{00000000-0005-0000-0000-000027330000}"/>
    <cellStyle name="Comma 2 2 3 2 2 6 2" xfId="22886" xr:uid="{5393CFA3-8082-402B-9180-B929A5586442}"/>
    <cellStyle name="Comma 2 2 3 2 2 6 2 2" xfId="26148" xr:uid="{EF8712E6-7D3B-4CF4-AF50-66EF12BC5A3B}"/>
    <cellStyle name="Comma 2 2 3 2 2 6 2 2 2" xfId="33757" xr:uid="{D69A9F0E-696A-46DA-927C-C5D9EBA03E18}"/>
    <cellStyle name="Comma 2 2 3 2 2 6 2 3" xfId="30496" xr:uid="{4ECFC7AE-268C-4401-BE55-81CDC06E6325}"/>
    <cellStyle name="Comma 2 2 3 2 2 6 3" xfId="21799" xr:uid="{C03E2B87-ECF1-4323-AB9A-0C7D3C267420}"/>
    <cellStyle name="Comma 2 2 3 2 2 6 3 2" xfId="25061" xr:uid="{23EEF780-C692-4621-BD05-7423FECF8943}"/>
    <cellStyle name="Comma 2 2 3 2 2 6 3 2 2" xfId="32670" xr:uid="{ACFCDB1F-B1DD-4E81-A79B-802F04175CEB}"/>
    <cellStyle name="Comma 2 2 3 2 2 6 3 3" xfId="29409" xr:uid="{94D5CC35-B05F-47B0-9331-61C45032EBB2}"/>
    <cellStyle name="Comma 2 2 3 2 2 6 4" xfId="23974" xr:uid="{BEA5D326-D503-483B-81D4-E799B1E26A3B}"/>
    <cellStyle name="Comma 2 2 3 2 2 6 4 2" xfId="31583" xr:uid="{4956233B-9331-4B9F-B12A-6DDCDC4689E0}"/>
    <cellStyle name="Comma 2 2 3 2 2 6 5" xfId="27235" xr:uid="{08CFB75A-4137-4B3E-A080-3FCDAD2A30EC}"/>
    <cellStyle name="Comma 2 2 3 2 2 6 5 2" xfId="34844" xr:uid="{9E613BC3-939D-4229-A718-1CD66A9EB14F}"/>
    <cellStyle name="Comma 2 2 3 2 2 6 6" xfId="28322" xr:uid="{24AE9524-52B4-4C72-AB94-6432D8104417}"/>
    <cellStyle name="Comma 2 2 3 2 2 7" xfId="22872" xr:uid="{1206BA1D-DF72-4FFD-8B62-5707AB12232D}"/>
    <cellStyle name="Comma 2 2 3 2 2 7 2" xfId="26134" xr:uid="{6BA2BE69-748B-49BE-AF36-0F17C2680A57}"/>
    <cellStyle name="Comma 2 2 3 2 2 7 2 2" xfId="33743" xr:uid="{75313726-AD17-47D0-8673-FADD918DE236}"/>
    <cellStyle name="Comma 2 2 3 2 2 7 3" xfId="30482" xr:uid="{AE67BE40-F7F3-4615-B1F6-2444EB4BA9AF}"/>
    <cellStyle name="Comma 2 2 3 2 2 8" xfId="21785" xr:uid="{BA326AC3-37FC-487A-8D57-ECE3181C13B1}"/>
    <cellStyle name="Comma 2 2 3 2 2 8 2" xfId="25047" xr:uid="{485276E8-4E44-44FB-8617-009C94DC2708}"/>
    <cellStyle name="Comma 2 2 3 2 2 8 2 2" xfId="32656" xr:uid="{F001823A-0157-4C97-AA5C-6CB799481536}"/>
    <cellStyle name="Comma 2 2 3 2 2 8 3" xfId="29395" xr:uid="{DC6B5A1D-6BE3-4C1F-9CB6-68CF4075810B}"/>
    <cellStyle name="Comma 2 2 3 2 2 9" xfId="23960" xr:uid="{D60A21AF-7745-4D6C-9EE8-209CC7C2435E}"/>
    <cellStyle name="Comma 2 2 3 2 2 9 2" xfId="31569" xr:uid="{C80BC441-0E15-439F-B2E7-05DAD48F8726}"/>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1" xr:uid="{6C905BF9-FD93-40E1-B675-AFC44669B9A6}"/>
    <cellStyle name="Comma 2 2 3 2 3 2 2 2 2 2" xfId="33760" xr:uid="{6BB97273-5DA0-4596-937F-294709C29E47}"/>
    <cellStyle name="Comma 2 2 3 2 3 2 2 2 3" xfId="30499" xr:uid="{525398F4-04CB-4E74-A791-630022DA576B}"/>
    <cellStyle name="Comma 2 2 3 2 3 2 2 3" xfId="21802" xr:uid="{787861A2-DC20-471A-A2A5-1D5AEEC3E535}"/>
    <cellStyle name="Comma 2 2 3 2 3 2 2 3 2" xfId="25064" xr:uid="{C028AA01-666F-468D-BA55-D13CB63265F5}"/>
    <cellStyle name="Comma 2 2 3 2 3 2 2 3 2 2" xfId="32673" xr:uid="{7997AA88-060C-4CB7-ADE8-5338235E2995}"/>
    <cellStyle name="Comma 2 2 3 2 3 2 2 3 3" xfId="29412" xr:uid="{86653105-881A-4CBE-8C76-F3EEC8ADCF36}"/>
    <cellStyle name="Comma 2 2 3 2 3 2 2 4" xfId="23977" xr:uid="{156B15C2-2C89-4E17-B371-4A2B00DBA28C}"/>
    <cellStyle name="Comma 2 2 3 2 3 2 2 4 2" xfId="31586" xr:uid="{60C39C0F-B9D4-493E-8E8B-4EAC31C94BA4}"/>
    <cellStyle name="Comma 2 2 3 2 3 2 2 5" xfId="27238" xr:uid="{FFE03EBD-E76F-467B-8F1B-CAC141845346}"/>
    <cellStyle name="Comma 2 2 3 2 3 2 2 5 2" xfId="34847" xr:uid="{39E99509-BA9D-4EED-B413-FCBB25126A90}"/>
    <cellStyle name="Comma 2 2 3 2 3 2 2 6" xfId="28325" xr:uid="{C1EC56E5-2559-4A69-A958-9F781ADB235C}"/>
    <cellStyle name="Comma 2 2 3 2 3 2 3" xfId="13118" xr:uid="{00000000-0005-0000-0000-00002B330000}"/>
    <cellStyle name="Comma 2 2 3 2 3 2 3 2" xfId="22890" xr:uid="{33F3C3B9-2660-4DF6-981D-AFFB5DC7EB38}"/>
    <cellStyle name="Comma 2 2 3 2 3 2 3 2 2" xfId="26152" xr:uid="{C5DF648C-52CC-47B3-A932-FB16E49C859E}"/>
    <cellStyle name="Comma 2 2 3 2 3 2 3 2 2 2" xfId="33761" xr:uid="{3E5BB588-00E9-4645-95BF-960F806A227D}"/>
    <cellStyle name="Comma 2 2 3 2 3 2 3 2 3" xfId="30500" xr:uid="{CAAAB4BA-9246-4C56-8AA8-5B1D356683D3}"/>
    <cellStyle name="Comma 2 2 3 2 3 2 3 3" xfId="21803" xr:uid="{4BCBB30E-9C96-4092-AB0C-5A57DB072E79}"/>
    <cellStyle name="Comma 2 2 3 2 3 2 3 3 2" xfId="25065" xr:uid="{CCFE15F5-B853-4741-9D64-A12B259A9B83}"/>
    <cellStyle name="Comma 2 2 3 2 3 2 3 3 2 2" xfId="32674" xr:uid="{E7220B05-96A3-4325-BE09-FED3258ECB25}"/>
    <cellStyle name="Comma 2 2 3 2 3 2 3 3 3" xfId="29413" xr:uid="{DEE0D6E3-BE54-4D55-BFBB-DC989D5D6A36}"/>
    <cellStyle name="Comma 2 2 3 2 3 2 3 4" xfId="23978" xr:uid="{4F35DC72-31AB-488F-9032-41B75D3BCE5B}"/>
    <cellStyle name="Comma 2 2 3 2 3 2 3 4 2" xfId="31587" xr:uid="{76FCCBDE-9925-43A6-BD48-1EE32ACCCEC7}"/>
    <cellStyle name="Comma 2 2 3 2 3 2 3 5" xfId="27239" xr:uid="{E5868C95-C307-411C-9ACE-C35FB6E425F1}"/>
    <cellStyle name="Comma 2 2 3 2 3 2 3 5 2" xfId="34848" xr:uid="{52CDB8A6-A146-419C-BCF2-0847A58890F7}"/>
    <cellStyle name="Comma 2 2 3 2 3 2 3 6" xfId="28326" xr:uid="{33140B87-8C2B-4FD8-AD5E-EEC39C828856}"/>
    <cellStyle name="Comma 2 2 3 2 3 2 4" xfId="22888" xr:uid="{88871D89-06F6-4661-A4F9-9CE17C25C51B}"/>
    <cellStyle name="Comma 2 2 3 2 3 2 4 2" xfId="26150" xr:uid="{775625CD-704B-46A3-9146-590279CC4790}"/>
    <cellStyle name="Comma 2 2 3 2 3 2 4 2 2" xfId="33759" xr:uid="{1A608B53-ED77-4596-856B-9A08576122B7}"/>
    <cellStyle name="Comma 2 2 3 2 3 2 4 3" xfId="30498" xr:uid="{6F93AED8-ACEF-462E-A9B1-698A422CF883}"/>
    <cellStyle name="Comma 2 2 3 2 3 2 5" xfId="21801" xr:uid="{9FB43795-C264-4E58-9658-E1D3A1154D7C}"/>
    <cellStyle name="Comma 2 2 3 2 3 2 5 2" xfId="25063" xr:uid="{814E8F3D-6769-4D90-AF63-A73591CBC7F3}"/>
    <cellStyle name="Comma 2 2 3 2 3 2 5 2 2" xfId="32672" xr:uid="{DC40093B-EE15-4271-8CD0-585717FF7772}"/>
    <cellStyle name="Comma 2 2 3 2 3 2 5 3" xfId="29411" xr:uid="{BDA3510C-68BC-4D11-B68D-C0B5963FE1B7}"/>
    <cellStyle name="Comma 2 2 3 2 3 2 6" xfId="23976" xr:uid="{74547A42-8852-4B45-8A88-CAB1C8DB5D05}"/>
    <cellStyle name="Comma 2 2 3 2 3 2 6 2" xfId="31585" xr:uid="{411C9531-5EE0-4795-AE56-0BF4E02AC9B9}"/>
    <cellStyle name="Comma 2 2 3 2 3 2 7" xfId="27237" xr:uid="{51581BDF-7FDE-47D8-87C0-CBDF5C5D83C7}"/>
    <cellStyle name="Comma 2 2 3 2 3 2 7 2" xfId="34846" xr:uid="{7B5327CC-70BA-4C8E-A67F-77000D29ECFE}"/>
    <cellStyle name="Comma 2 2 3 2 3 2 8" xfId="28324" xr:uid="{0B3F7D44-AA57-4517-BE51-B205579A5BD5}"/>
    <cellStyle name="Comma 2 2 3 2 3 3" xfId="13119" xr:uid="{00000000-0005-0000-0000-00002C330000}"/>
    <cellStyle name="Comma 2 2 3 2 3 3 2" xfId="22891" xr:uid="{8C5AFC4E-6AE5-4833-9CED-9E8B3B1B0BC5}"/>
    <cellStyle name="Comma 2 2 3 2 3 3 2 2" xfId="26153" xr:uid="{3889F39F-FFC4-4466-9462-8B6BD865FED7}"/>
    <cellStyle name="Comma 2 2 3 2 3 3 2 2 2" xfId="33762" xr:uid="{2BDF18CF-EC95-4B5D-BA9F-F9D28D294BEF}"/>
    <cellStyle name="Comma 2 2 3 2 3 3 2 3" xfId="30501" xr:uid="{F4391130-B413-4EC4-9F6C-4537FFEC59F4}"/>
    <cellStyle name="Comma 2 2 3 2 3 3 3" xfId="21804" xr:uid="{B3A4A0B1-5F4C-446B-A620-259688EFFB26}"/>
    <cellStyle name="Comma 2 2 3 2 3 3 3 2" xfId="25066" xr:uid="{7D454292-3F3D-4784-968D-7356DBE4ABD8}"/>
    <cellStyle name="Comma 2 2 3 2 3 3 3 2 2" xfId="32675" xr:uid="{99837F42-CAE9-4C65-8018-F44BEDBC5C11}"/>
    <cellStyle name="Comma 2 2 3 2 3 3 3 3" xfId="29414" xr:uid="{16E48E16-8C40-4A6F-8E44-DDD1D5FCA3FC}"/>
    <cellStyle name="Comma 2 2 3 2 3 3 4" xfId="23979" xr:uid="{66F3FF16-368A-4F91-964E-D5A7D33E39F7}"/>
    <cellStyle name="Comma 2 2 3 2 3 3 4 2" xfId="31588" xr:uid="{4D6B6728-51FE-445B-A424-C52E8703A755}"/>
    <cellStyle name="Comma 2 2 3 2 3 3 5" xfId="27240" xr:uid="{0C7F3631-9A83-4ED0-8267-E10884193D9E}"/>
    <cellStyle name="Comma 2 2 3 2 3 3 5 2" xfId="34849" xr:uid="{4B742486-C708-41B3-BE88-61B262EA192C}"/>
    <cellStyle name="Comma 2 2 3 2 3 3 6" xfId="28327" xr:uid="{6B30483D-FF9A-4484-8772-D811213828CC}"/>
    <cellStyle name="Comma 2 2 3 2 3 4" xfId="13120" xr:uid="{00000000-0005-0000-0000-00002D330000}"/>
    <cellStyle name="Comma 2 2 3 2 3 4 2" xfId="22892" xr:uid="{3A3D5F8C-1403-47CE-B8FA-82561BBA39DE}"/>
    <cellStyle name="Comma 2 2 3 2 3 4 2 2" xfId="26154" xr:uid="{98C8063B-85C8-4E62-AF39-63F83BBBC4EC}"/>
    <cellStyle name="Comma 2 2 3 2 3 4 2 2 2" xfId="33763" xr:uid="{58992725-CB98-4EA9-941F-9C545A78376F}"/>
    <cellStyle name="Comma 2 2 3 2 3 4 2 3" xfId="30502" xr:uid="{B315550A-83B1-41D6-8268-D93E1FCF1954}"/>
    <cellStyle name="Comma 2 2 3 2 3 4 3" xfId="21805" xr:uid="{7023AA94-695F-41A9-92D2-36B05C83CC4A}"/>
    <cellStyle name="Comma 2 2 3 2 3 4 3 2" xfId="25067" xr:uid="{5391EA32-DA16-417E-B054-0F68E210E8C2}"/>
    <cellStyle name="Comma 2 2 3 2 3 4 3 2 2" xfId="32676" xr:uid="{6FF4F252-2D63-4726-8902-FAE322156DFC}"/>
    <cellStyle name="Comma 2 2 3 2 3 4 3 3" xfId="29415" xr:uid="{90434B55-0F06-4BE5-BE66-4325530FDC22}"/>
    <cellStyle name="Comma 2 2 3 2 3 4 4" xfId="23980" xr:uid="{F12C987F-9A8F-4DD1-A3EF-35330878D4E2}"/>
    <cellStyle name="Comma 2 2 3 2 3 4 4 2" xfId="31589" xr:uid="{C5CFF5CE-7136-4920-9FB7-EDA2FDD20B77}"/>
    <cellStyle name="Comma 2 2 3 2 3 4 5" xfId="27241" xr:uid="{84334143-88F9-4C8B-97EF-FF201ACA4A9A}"/>
    <cellStyle name="Comma 2 2 3 2 3 4 5 2" xfId="34850" xr:uid="{16BFE99E-8FCA-44FC-A349-E840612B4153}"/>
    <cellStyle name="Comma 2 2 3 2 3 4 6" xfId="28328" xr:uid="{3D08B5A9-2D3F-405F-AFDF-96FAC398FF65}"/>
    <cellStyle name="Comma 2 2 3 2 3 5" xfId="22887" xr:uid="{9D9F429A-495B-4973-BA77-79FC3CC85936}"/>
    <cellStyle name="Comma 2 2 3 2 3 5 2" xfId="26149" xr:uid="{036B126D-37AF-4788-9277-7A0CA7AD7ADD}"/>
    <cellStyle name="Comma 2 2 3 2 3 5 2 2" xfId="33758" xr:uid="{143C921C-BDBB-46A0-8FA2-FC1361245E45}"/>
    <cellStyle name="Comma 2 2 3 2 3 5 3" xfId="30497" xr:uid="{0756281F-ECCB-457E-B622-2869C9FD3AA0}"/>
    <cellStyle name="Comma 2 2 3 2 3 6" xfId="21800" xr:uid="{C3DF6894-333A-489A-BEC8-51F6A9273775}"/>
    <cellStyle name="Comma 2 2 3 2 3 6 2" xfId="25062" xr:uid="{4FF35F0F-CC32-468F-9CD9-90615257F353}"/>
    <cellStyle name="Comma 2 2 3 2 3 6 2 2" xfId="32671" xr:uid="{E0D1FB9B-19B7-466F-8124-2B722B41CDD8}"/>
    <cellStyle name="Comma 2 2 3 2 3 6 3" xfId="29410" xr:uid="{5F122BB5-D5A7-4F44-9F6D-6223BD594F47}"/>
    <cellStyle name="Comma 2 2 3 2 3 7" xfId="23975" xr:uid="{34AD67CF-40B1-4D73-85CF-534E6C74844A}"/>
    <cellStyle name="Comma 2 2 3 2 3 7 2" xfId="31584" xr:uid="{910DE662-7AE0-4274-B295-F9FD58B5E8E5}"/>
    <cellStyle name="Comma 2 2 3 2 3 8" xfId="27236" xr:uid="{96EA1DDF-78F1-4C83-83DF-10A2F1DE537C}"/>
    <cellStyle name="Comma 2 2 3 2 3 8 2" xfId="34845" xr:uid="{C146D448-BCEB-4A2F-B04A-C91D82A60F46}"/>
    <cellStyle name="Comma 2 2 3 2 3 9" xfId="28323" xr:uid="{F5025921-8C6C-41D5-9795-8B04C99181EA}"/>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6" xr:uid="{9DF35596-EE47-4A81-AA04-72FCB3BA3E36}"/>
    <cellStyle name="Comma 2 2 3 2 4 2 2 2 2" xfId="33765" xr:uid="{48BD283E-241E-4AC9-AF29-AF0CC06A47D6}"/>
    <cellStyle name="Comma 2 2 3 2 4 2 2 3" xfId="30504" xr:uid="{24955FD5-5B61-479B-A721-7D4C3BDC2FD9}"/>
    <cellStyle name="Comma 2 2 3 2 4 2 3" xfId="21807" xr:uid="{00E32D97-9A13-42B9-8441-011F0DC93F0D}"/>
    <cellStyle name="Comma 2 2 3 2 4 2 3 2" xfId="25069" xr:uid="{90333AEA-9A07-438F-B1C5-C99A32895EA4}"/>
    <cellStyle name="Comma 2 2 3 2 4 2 3 2 2" xfId="32678" xr:uid="{B04CDB6A-1BB3-416D-A1A6-B80EBDC068D3}"/>
    <cellStyle name="Comma 2 2 3 2 4 2 3 3" xfId="29417" xr:uid="{C624AF82-EAF4-46E8-B880-EB11EDE124DA}"/>
    <cellStyle name="Comma 2 2 3 2 4 2 4" xfId="23982" xr:uid="{161F47E0-5125-4179-B3A5-F60829021FED}"/>
    <cellStyle name="Comma 2 2 3 2 4 2 4 2" xfId="31591" xr:uid="{7DE13ED4-5C52-4C2C-8F48-3484C8EB705D}"/>
    <cellStyle name="Comma 2 2 3 2 4 2 5" xfId="27243" xr:uid="{1AD62EBE-E01C-4C8F-833E-039C92798E82}"/>
    <cellStyle name="Comma 2 2 3 2 4 2 5 2" xfId="34852" xr:uid="{001170FC-24DD-4148-A903-39C8846FB6C7}"/>
    <cellStyle name="Comma 2 2 3 2 4 2 6" xfId="28330" xr:uid="{F81CFD72-8A71-4AB3-BA75-116AC32B1DFD}"/>
    <cellStyle name="Comma 2 2 3 2 4 3" xfId="13123" xr:uid="{00000000-0005-0000-0000-000030330000}"/>
    <cellStyle name="Comma 2 2 3 2 4 3 2" xfId="22895" xr:uid="{CF9ACACD-C269-4437-A0A7-F0A981ED1F5E}"/>
    <cellStyle name="Comma 2 2 3 2 4 3 2 2" xfId="26157" xr:uid="{D2966466-5259-49AE-B8BE-77DB690A3767}"/>
    <cellStyle name="Comma 2 2 3 2 4 3 2 2 2" xfId="33766" xr:uid="{66EFE6ED-6AD9-4FD4-8BEA-911C679002E0}"/>
    <cellStyle name="Comma 2 2 3 2 4 3 2 3" xfId="30505" xr:uid="{DDA8A8DD-1C2A-4FAB-BA3E-A41ACA30A731}"/>
    <cellStyle name="Comma 2 2 3 2 4 3 3" xfId="21808" xr:uid="{AFB4EA03-855E-45D2-84BB-508A44B6D50C}"/>
    <cellStyle name="Comma 2 2 3 2 4 3 3 2" xfId="25070" xr:uid="{3144A7E2-DB32-463A-915C-B37647BFFCEF}"/>
    <cellStyle name="Comma 2 2 3 2 4 3 3 2 2" xfId="32679" xr:uid="{C54EF85D-FF98-46AC-919A-61367EF555FE}"/>
    <cellStyle name="Comma 2 2 3 2 4 3 3 3" xfId="29418" xr:uid="{B7D49B79-98A2-4ED7-9865-0A744BE02532}"/>
    <cellStyle name="Comma 2 2 3 2 4 3 4" xfId="23983" xr:uid="{B1F40840-815D-4247-85C7-2D9A0F0E147F}"/>
    <cellStyle name="Comma 2 2 3 2 4 3 4 2" xfId="31592" xr:uid="{703D780C-ACA5-425B-9AF5-C69327F05E49}"/>
    <cellStyle name="Comma 2 2 3 2 4 3 5" xfId="27244" xr:uid="{B6E478C2-1F48-48C1-A7B1-D6CA0B1F72B1}"/>
    <cellStyle name="Comma 2 2 3 2 4 3 5 2" xfId="34853" xr:uid="{E760D697-13A7-4911-8B05-F2CAD5BB0834}"/>
    <cellStyle name="Comma 2 2 3 2 4 3 6" xfId="28331" xr:uid="{612EC21B-6A84-431F-B4C4-B379589F783E}"/>
    <cellStyle name="Comma 2 2 3 2 4 4" xfId="22893" xr:uid="{041616BB-7615-4D4F-8C25-8F027DF092D1}"/>
    <cellStyle name="Comma 2 2 3 2 4 4 2" xfId="26155" xr:uid="{27B8BD05-3473-4BA2-85AD-7E8DEB6719D0}"/>
    <cellStyle name="Comma 2 2 3 2 4 4 2 2" xfId="33764" xr:uid="{CCFD8843-938F-45D6-856A-ADD88D0B8F99}"/>
    <cellStyle name="Comma 2 2 3 2 4 4 3" xfId="30503" xr:uid="{B3B35518-DB8C-4084-BA09-D5DDBD82A337}"/>
    <cellStyle name="Comma 2 2 3 2 4 5" xfId="21806" xr:uid="{6AE39177-82E3-4EFD-A584-BEC7E120EADF}"/>
    <cellStyle name="Comma 2 2 3 2 4 5 2" xfId="25068" xr:uid="{20DB31C3-E859-4420-8CF6-DA4D58018567}"/>
    <cellStyle name="Comma 2 2 3 2 4 5 2 2" xfId="32677" xr:uid="{A7439F64-6E06-473D-B003-1FD9BDC4DE6C}"/>
    <cellStyle name="Comma 2 2 3 2 4 5 3" xfId="29416" xr:uid="{A14509E0-FCCB-4AC9-BA87-B317F14AEDA3}"/>
    <cellStyle name="Comma 2 2 3 2 4 6" xfId="23981" xr:uid="{EB143D8B-1FC4-47F2-8791-38077BF52217}"/>
    <cellStyle name="Comma 2 2 3 2 4 6 2" xfId="31590" xr:uid="{E20DE202-01B2-4D72-B219-193F778BA6B4}"/>
    <cellStyle name="Comma 2 2 3 2 4 7" xfId="27242" xr:uid="{D9CFD77E-444D-436D-8F1D-55EB4D0B65F4}"/>
    <cellStyle name="Comma 2 2 3 2 4 7 2" xfId="34851" xr:uid="{D1F3C984-596A-4F95-9033-EFABE14D932A}"/>
    <cellStyle name="Comma 2 2 3 2 4 8" xfId="28329" xr:uid="{2605041A-7BD0-4991-A0BD-6C8D11B4BE43}"/>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59" xr:uid="{539C6E70-4E23-4E6F-B445-B454FDCDA05F}"/>
    <cellStyle name="Comma 2 2 3 2 5 2 2 2 2" xfId="33768" xr:uid="{559A9ED3-8DA7-4163-80AC-3A0C67D1EEBC}"/>
    <cellStyle name="Comma 2 2 3 2 5 2 2 3" xfId="30507" xr:uid="{0D49666D-1375-401F-85CA-1D34D58E7501}"/>
    <cellStyle name="Comma 2 2 3 2 5 2 3" xfId="21810" xr:uid="{5295C5EF-5133-4D32-A7EC-86FEEFB1E8E3}"/>
    <cellStyle name="Comma 2 2 3 2 5 2 3 2" xfId="25072" xr:uid="{66DABEE7-DEF2-4F76-A086-513659E593D8}"/>
    <cellStyle name="Comma 2 2 3 2 5 2 3 2 2" xfId="32681" xr:uid="{DA92C49D-40D3-4D04-81FE-F754411F5E0C}"/>
    <cellStyle name="Comma 2 2 3 2 5 2 3 3" xfId="29420" xr:uid="{F97113F4-A18E-48D0-9849-F54EC1A7B161}"/>
    <cellStyle name="Comma 2 2 3 2 5 2 4" xfId="23985" xr:uid="{BA1D7426-C92B-4E09-8F4D-3DE7A5D6EE76}"/>
    <cellStyle name="Comma 2 2 3 2 5 2 4 2" xfId="31594" xr:uid="{0F78015C-3844-45D7-B643-06B7A67446F3}"/>
    <cellStyle name="Comma 2 2 3 2 5 2 5" xfId="27246" xr:uid="{42503650-39C9-497A-8DD5-881BA5CAE90A}"/>
    <cellStyle name="Comma 2 2 3 2 5 2 5 2" xfId="34855" xr:uid="{E4B0FABF-BDEF-4001-AF4B-F80FC9866E8C}"/>
    <cellStyle name="Comma 2 2 3 2 5 2 6" xfId="28333" xr:uid="{81F285F2-FD9A-42B4-98C2-5B451F22B679}"/>
    <cellStyle name="Comma 2 2 3 2 5 3" xfId="13126" xr:uid="{00000000-0005-0000-0000-000033330000}"/>
    <cellStyle name="Comma 2 2 3 2 5 3 2" xfId="22898" xr:uid="{9977022A-3A0C-4B99-B866-AB37F3932812}"/>
    <cellStyle name="Comma 2 2 3 2 5 3 2 2" xfId="26160" xr:uid="{A92E1584-5088-4C70-9144-632F3C26FF0C}"/>
    <cellStyle name="Comma 2 2 3 2 5 3 2 2 2" xfId="33769" xr:uid="{D5A1C039-68DB-4093-AEB2-91176CA56B2D}"/>
    <cellStyle name="Comma 2 2 3 2 5 3 2 3" xfId="30508" xr:uid="{8DC3476E-A395-45F7-AF3B-18BF3BEC0007}"/>
    <cellStyle name="Comma 2 2 3 2 5 3 3" xfId="21811" xr:uid="{A72FCDD3-6BC2-4F01-B285-0FBB0A589A1B}"/>
    <cellStyle name="Comma 2 2 3 2 5 3 3 2" xfId="25073" xr:uid="{ED7A3E94-ABDA-4164-B7E4-465E99E9E9A2}"/>
    <cellStyle name="Comma 2 2 3 2 5 3 3 2 2" xfId="32682" xr:uid="{039E1C75-DD6C-4D26-BDEA-421BE01ADA2B}"/>
    <cellStyle name="Comma 2 2 3 2 5 3 3 3" xfId="29421" xr:uid="{9C770A36-6E6B-4F27-9C9F-1459E494D959}"/>
    <cellStyle name="Comma 2 2 3 2 5 3 4" xfId="23986" xr:uid="{657096CA-34F0-4C09-9459-C877C008D02A}"/>
    <cellStyle name="Comma 2 2 3 2 5 3 4 2" xfId="31595" xr:uid="{C509E983-1F8A-415E-9A09-0B5F0079CFDD}"/>
    <cellStyle name="Comma 2 2 3 2 5 3 5" xfId="27247" xr:uid="{35840B6A-8146-474D-B78C-A38479E7C60F}"/>
    <cellStyle name="Comma 2 2 3 2 5 3 5 2" xfId="34856" xr:uid="{BE694FA8-68FD-4956-88CD-B7A6A52DBC98}"/>
    <cellStyle name="Comma 2 2 3 2 5 3 6" xfId="28334" xr:uid="{9645F46F-E758-4F34-8361-49DE19F8CED6}"/>
    <cellStyle name="Comma 2 2 3 2 5 4" xfId="22896" xr:uid="{AF2C5D40-EAB6-4E11-AE2E-7EB4D0B2B998}"/>
    <cellStyle name="Comma 2 2 3 2 5 4 2" xfId="26158" xr:uid="{A9B8FB7A-2222-4AE8-B225-3C71825C0780}"/>
    <cellStyle name="Comma 2 2 3 2 5 4 2 2" xfId="33767" xr:uid="{AA56563B-892D-49E5-B55B-9999078A26D7}"/>
    <cellStyle name="Comma 2 2 3 2 5 4 3" xfId="30506" xr:uid="{90B111F2-8A8B-4735-AE77-45F20273AC11}"/>
    <cellStyle name="Comma 2 2 3 2 5 5" xfId="21809" xr:uid="{5DEEC303-F332-4202-B2EE-009A2DE25B5B}"/>
    <cellStyle name="Comma 2 2 3 2 5 5 2" xfId="25071" xr:uid="{69E6B33B-3986-413D-8583-CE9E42095FF1}"/>
    <cellStyle name="Comma 2 2 3 2 5 5 2 2" xfId="32680" xr:uid="{5D117C10-B876-480B-9FBA-767BDD0A4F57}"/>
    <cellStyle name="Comma 2 2 3 2 5 5 3" xfId="29419" xr:uid="{8A666F21-D160-459E-BA4C-1DE4407BE44D}"/>
    <cellStyle name="Comma 2 2 3 2 5 6" xfId="23984" xr:uid="{D5902919-FE6D-4703-813E-A00C462D0195}"/>
    <cellStyle name="Comma 2 2 3 2 5 6 2" xfId="31593" xr:uid="{3FF3B727-944F-4A56-86BB-D40868B4F16D}"/>
    <cellStyle name="Comma 2 2 3 2 5 7" xfId="27245" xr:uid="{083FA227-D66C-4146-8EEA-7D13458FDC29}"/>
    <cellStyle name="Comma 2 2 3 2 5 7 2" xfId="34854" xr:uid="{81CE4A69-1158-46C0-B30A-089DE31D9E5E}"/>
    <cellStyle name="Comma 2 2 3 2 5 8" xfId="28332" xr:uid="{77E9A0C6-C6E5-492B-B664-61C21AF265F1}"/>
    <cellStyle name="Comma 2 2 3 2 6" xfId="13127" xr:uid="{00000000-0005-0000-0000-000034330000}"/>
    <cellStyle name="Comma 2 2 3 2 6 2" xfId="22899" xr:uid="{B12D7526-39AF-4F28-9D96-10430299F3ED}"/>
    <cellStyle name="Comma 2 2 3 2 6 2 2" xfId="26161" xr:uid="{864C2540-DB59-43DB-8306-25A3BC5D3BDE}"/>
    <cellStyle name="Comma 2 2 3 2 6 2 2 2" xfId="33770" xr:uid="{C03F48C4-1398-4437-A6AA-D61E25674E82}"/>
    <cellStyle name="Comma 2 2 3 2 6 2 3" xfId="30509" xr:uid="{2D67E256-DFCA-4A2D-A3D6-F27CB1928606}"/>
    <cellStyle name="Comma 2 2 3 2 6 3" xfId="21812" xr:uid="{D39DF071-5501-42A1-BD9F-671D61D1ABA6}"/>
    <cellStyle name="Comma 2 2 3 2 6 3 2" xfId="25074" xr:uid="{2FB84FDD-F0CE-4F1F-9629-E87B47F07717}"/>
    <cellStyle name="Comma 2 2 3 2 6 3 2 2" xfId="32683" xr:uid="{B1EDBE3B-EFB4-4564-A02A-2C6FD68F58F9}"/>
    <cellStyle name="Comma 2 2 3 2 6 3 3" xfId="29422" xr:uid="{D01B8C3F-FEA4-4DD7-B6A0-938AA7771913}"/>
    <cellStyle name="Comma 2 2 3 2 6 4" xfId="23987" xr:uid="{5DBC1E5F-994C-4A51-8D19-71A9AE1D7205}"/>
    <cellStyle name="Comma 2 2 3 2 6 4 2" xfId="31596" xr:uid="{ED89C9B4-73AE-4795-9067-2C8692A01E71}"/>
    <cellStyle name="Comma 2 2 3 2 6 5" xfId="27248" xr:uid="{2C67C318-84C7-4411-AC7D-578C16CE02A7}"/>
    <cellStyle name="Comma 2 2 3 2 6 5 2" xfId="34857" xr:uid="{37278E9D-E1B7-4968-B1B0-5422C6A89D9C}"/>
    <cellStyle name="Comma 2 2 3 2 6 6" xfId="28335" xr:uid="{60947DDB-C04C-404B-8D2F-8675B005A081}"/>
    <cellStyle name="Comma 2 2 3 2 7" xfId="13128" xr:uid="{00000000-0005-0000-0000-000035330000}"/>
    <cellStyle name="Comma 2 2 3 2 7 2" xfId="22900" xr:uid="{C00BF88D-EA0C-493B-90D4-57F9E24C2447}"/>
    <cellStyle name="Comma 2 2 3 2 7 2 2" xfId="26162" xr:uid="{ED9A9CC7-97DA-4FED-B5F5-CBD52ADE31ED}"/>
    <cellStyle name="Comma 2 2 3 2 7 2 2 2" xfId="33771" xr:uid="{95105109-722E-4D6B-A9F0-02C60C6C346C}"/>
    <cellStyle name="Comma 2 2 3 2 7 2 3" xfId="30510" xr:uid="{4435EB30-400F-416B-B686-490EAFEE6838}"/>
    <cellStyle name="Comma 2 2 3 2 7 3" xfId="21813" xr:uid="{19AC681B-CE16-4CB5-BF8C-669AA933CE85}"/>
    <cellStyle name="Comma 2 2 3 2 7 3 2" xfId="25075" xr:uid="{159D3A54-04B3-4A8C-A36B-04D0182A4901}"/>
    <cellStyle name="Comma 2 2 3 2 7 3 2 2" xfId="32684" xr:uid="{BE4970C5-A1B6-42A1-A338-886397D9F8F1}"/>
    <cellStyle name="Comma 2 2 3 2 7 3 3" xfId="29423" xr:uid="{62FEEF03-08AE-4F83-9CB4-2FA995FE971F}"/>
    <cellStyle name="Comma 2 2 3 2 7 4" xfId="23988" xr:uid="{8182D84E-BDA0-4407-893E-21D597D1CDF4}"/>
    <cellStyle name="Comma 2 2 3 2 7 4 2" xfId="31597" xr:uid="{0218A006-149D-44CC-B839-C03E8D2A5E22}"/>
    <cellStyle name="Comma 2 2 3 2 7 5" xfId="27249" xr:uid="{ADFE7635-9B34-4AC6-8679-ACD807130C45}"/>
    <cellStyle name="Comma 2 2 3 2 7 5 2" xfId="34858" xr:uid="{CAB8A4CB-D104-49B3-B5D0-A39FC7F8376F}"/>
    <cellStyle name="Comma 2 2 3 2 7 6" xfId="28336" xr:uid="{98861A3B-8D46-4D91-8679-F7381FFFD533}"/>
    <cellStyle name="Comma 2 2 3 2 8" xfId="13129" xr:uid="{00000000-0005-0000-0000-000036330000}"/>
    <cellStyle name="Comma 2 2 3 2 8 2" xfId="22901" xr:uid="{14BB4E91-AF6D-4C33-AACF-A596FCA6241E}"/>
    <cellStyle name="Comma 2 2 3 2 8 2 2" xfId="26163" xr:uid="{498BB553-AF69-4583-A227-3530F153E97E}"/>
    <cellStyle name="Comma 2 2 3 2 8 2 2 2" xfId="33772" xr:uid="{4B7FE58A-7BB7-4D2B-BC0C-BD1D0684461B}"/>
    <cellStyle name="Comma 2 2 3 2 8 2 3" xfId="30511" xr:uid="{E682B49E-0944-4787-A8BC-3D3B9FD53B1D}"/>
    <cellStyle name="Comma 2 2 3 2 8 3" xfId="21814" xr:uid="{F4D85F1B-64FA-4A81-AAE0-3672AF39F925}"/>
    <cellStyle name="Comma 2 2 3 2 8 3 2" xfId="25076" xr:uid="{917606CC-97AD-4D2D-9645-1785509B2E33}"/>
    <cellStyle name="Comma 2 2 3 2 8 3 2 2" xfId="32685" xr:uid="{C75ED38B-E2FB-4F2F-942B-1525F0950243}"/>
    <cellStyle name="Comma 2 2 3 2 8 3 3" xfId="29424" xr:uid="{9FC4B52E-D653-4529-9C75-F1165D86F60E}"/>
    <cellStyle name="Comma 2 2 3 2 8 4" xfId="23989" xr:uid="{F84EB3CA-F452-4905-B075-60E66041879E}"/>
    <cellStyle name="Comma 2 2 3 2 8 4 2" xfId="31598" xr:uid="{602E0F98-968A-472A-8DE1-FCFC1F4D2E9D}"/>
    <cellStyle name="Comma 2 2 3 2 8 5" xfId="27250" xr:uid="{C76FEB55-2696-4771-8136-4F473BD090E7}"/>
    <cellStyle name="Comma 2 2 3 2 8 5 2" xfId="34859" xr:uid="{D912E729-1022-4340-A1CA-C6AB3957FF85}"/>
    <cellStyle name="Comma 2 2 3 2 8 6" xfId="28337" xr:uid="{70DF2DBF-DE89-4BC5-8162-39CF52081D46}"/>
    <cellStyle name="Comma 2 2 3 2 9" xfId="22871" xr:uid="{2F703DDC-9506-413A-8997-494E602E56DB}"/>
    <cellStyle name="Comma 2 2 3 2 9 2" xfId="26133" xr:uid="{C87098F0-C083-45FB-973E-43131D32CA5B}"/>
    <cellStyle name="Comma 2 2 3 2 9 2 2" xfId="33742" xr:uid="{C9D7D473-292E-4642-88C7-664247E19237}"/>
    <cellStyle name="Comma 2 2 3 2 9 3" xfId="30481" xr:uid="{691D8AA5-A258-4780-A3F8-EB0AF50A3A36}"/>
    <cellStyle name="Comma 2 2 3 3" xfId="13130" xr:uid="{00000000-0005-0000-0000-000037330000}"/>
    <cellStyle name="Comma 2 2 3 3 10" xfId="27251" xr:uid="{D929A152-1253-4503-8CE2-3AC715569562}"/>
    <cellStyle name="Comma 2 2 3 3 10 2" xfId="34860" xr:uid="{7B698905-DAE0-4477-B912-567118DA8194}"/>
    <cellStyle name="Comma 2 2 3 3 11" xfId="28338" xr:uid="{398B8547-ED1C-4227-9DB9-8B25587D3435}"/>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7" xr:uid="{8CD7370F-131E-4B02-B757-EDB8D3C58618}"/>
    <cellStyle name="Comma 2 2 3 3 2 2 2 2 2 2" xfId="33776" xr:uid="{F9177AE2-F459-4D35-975E-0350921D991A}"/>
    <cellStyle name="Comma 2 2 3 3 2 2 2 2 3" xfId="30515" xr:uid="{D5C62A01-9B4B-4DF1-A393-B6B881F8C871}"/>
    <cellStyle name="Comma 2 2 3 3 2 2 2 3" xfId="21818" xr:uid="{0739C6C0-DCDD-4F95-A99D-04F1848751E2}"/>
    <cellStyle name="Comma 2 2 3 3 2 2 2 3 2" xfId="25080" xr:uid="{56E9D93D-E937-4188-B178-138FEB67E4D3}"/>
    <cellStyle name="Comma 2 2 3 3 2 2 2 3 2 2" xfId="32689" xr:uid="{36D1BBF1-243A-4B4F-8140-2D48F2483323}"/>
    <cellStyle name="Comma 2 2 3 3 2 2 2 3 3" xfId="29428" xr:uid="{69F35EBD-31A2-40F7-A194-E24A3A0CCD8B}"/>
    <cellStyle name="Comma 2 2 3 3 2 2 2 4" xfId="23993" xr:uid="{9EAE2A31-078B-4FCC-A91E-C7D680D319AA}"/>
    <cellStyle name="Comma 2 2 3 3 2 2 2 4 2" xfId="31602" xr:uid="{CF5371C0-B18E-4C80-8A84-2915EE8A49AE}"/>
    <cellStyle name="Comma 2 2 3 3 2 2 2 5" xfId="27254" xr:uid="{79E21693-84E1-4F4D-B7C2-989F4A07679B}"/>
    <cellStyle name="Comma 2 2 3 3 2 2 2 5 2" xfId="34863" xr:uid="{C147444D-4DA0-4F76-A5AB-6A9E9F41E3B5}"/>
    <cellStyle name="Comma 2 2 3 3 2 2 2 6" xfId="28341" xr:uid="{6C6C83B6-570C-4B98-81DE-CF1F08FE0775}"/>
    <cellStyle name="Comma 2 2 3 3 2 2 3" xfId="13134" xr:uid="{00000000-0005-0000-0000-00003B330000}"/>
    <cellStyle name="Comma 2 2 3 3 2 2 3 2" xfId="22906" xr:uid="{752C1A0F-D9A3-44D6-9CA8-872299386D27}"/>
    <cellStyle name="Comma 2 2 3 3 2 2 3 2 2" xfId="26168" xr:uid="{2B6820CB-AB8D-494F-BB57-C6C7D6F3BBC9}"/>
    <cellStyle name="Comma 2 2 3 3 2 2 3 2 2 2" xfId="33777" xr:uid="{F513D774-8861-419D-82D4-12D9E0EF362E}"/>
    <cellStyle name="Comma 2 2 3 3 2 2 3 2 3" xfId="30516" xr:uid="{336279A6-DD3E-42E6-B021-61E1CEAC8A46}"/>
    <cellStyle name="Comma 2 2 3 3 2 2 3 3" xfId="21819" xr:uid="{FE04ADEC-BCBF-4602-A2F0-48C8B44CC1AE}"/>
    <cellStyle name="Comma 2 2 3 3 2 2 3 3 2" xfId="25081" xr:uid="{08C746CF-E50C-43F3-9FF0-EAECBA5A32A6}"/>
    <cellStyle name="Comma 2 2 3 3 2 2 3 3 2 2" xfId="32690" xr:uid="{79F803E4-13BF-4CED-889B-DA885B4F4483}"/>
    <cellStyle name="Comma 2 2 3 3 2 2 3 3 3" xfId="29429" xr:uid="{97A7FC6C-BE2F-4130-8A51-92FA0B4B05EF}"/>
    <cellStyle name="Comma 2 2 3 3 2 2 3 4" xfId="23994" xr:uid="{DBB81DA9-947D-4568-A714-AF7879DA457D}"/>
    <cellStyle name="Comma 2 2 3 3 2 2 3 4 2" xfId="31603" xr:uid="{7169A40A-403E-471F-8935-BCD1EFBF3989}"/>
    <cellStyle name="Comma 2 2 3 3 2 2 3 5" xfId="27255" xr:uid="{CC1504F7-C396-4454-AEDD-A0201322F2C3}"/>
    <cellStyle name="Comma 2 2 3 3 2 2 3 5 2" xfId="34864" xr:uid="{EDD97061-9D50-460D-8375-CF1D12A43018}"/>
    <cellStyle name="Comma 2 2 3 3 2 2 3 6" xfId="28342" xr:uid="{3A93417B-4995-437C-B088-44A9737E50E5}"/>
    <cellStyle name="Comma 2 2 3 3 2 2 4" xfId="22904" xr:uid="{3A964DBB-C6DD-47F8-9EEF-0A8ADF403839}"/>
    <cellStyle name="Comma 2 2 3 3 2 2 4 2" xfId="26166" xr:uid="{78636046-B9F5-4195-829D-711BC24E83E8}"/>
    <cellStyle name="Comma 2 2 3 3 2 2 4 2 2" xfId="33775" xr:uid="{E0351CA3-73C6-4AB1-BBEE-F5BA23D09381}"/>
    <cellStyle name="Comma 2 2 3 3 2 2 4 3" xfId="30514" xr:uid="{ECC580E8-96DA-429A-A06B-C6A6527C8FC0}"/>
    <cellStyle name="Comma 2 2 3 3 2 2 5" xfId="21817" xr:uid="{BF5605DF-BA20-497E-9D20-07E0917DB01C}"/>
    <cellStyle name="Comma 2 2 3 3 2 2 5 2" xfId="25079" xr:uid="{11B619A5-486B-442D-A1F4-53535501BAB2}"/>
    <cellStyle name="Comma 2 2 3 3 2 2 5 2 2" xfId="32688" xr:uid="{70833711-05E3-46C2-85FE-3913790005CA}"/>
    <cellStyle name="Comma 2 2 3 3 2 2 5 3" xfId="29427" xr:uid="{7DCF6870-A499-491F-818D-A5C4C7F617A3}"/>
    <cellStyle name="Comma 2 2 3 3 2 2 6" xfId="23992" xr:uid="{EDCD57C0-41EB-414F-B19F-8A6212688F0A}"/>
    <cellStyle name="Comma 2 2 3 3 2 2 6 2" xfId="31601" xr:uid="{27010F7D-EFE0-4E93-8AF0-6B1D6326256B}"/>
    <cellStyle name="Comma 2 2 3 3 2 2 7" xfId="27253" xr:uid="{CDD7EBB0-8B60-41A9-9900-B449447AC182}"/>
    <cellStyle name="Comma 2 2 3 3 2 2 7 2" xfId="34862" xr:uid="{04E60570-100D-4839-B33A-8B7D552A56EB}"/>
    <cellStyle name="Comma 2 2 3 3 2 2 8" xfId="28340" xr:uid="{E3A7A72E-6635-4BEB-9D3D-D2AA1E01EE70}"/>
    <cellStyle name="Comma 2 2 3 3 2 3" xfId="13135" xr:uid="{00000000-0005-0000-0000-00003C330000}"/>
    <cellStyle name="Comma 2 2 3 3 2 3 2" xfId="22907" xr:uid="{9EFEA1BA-A3AD-4E67-95D5-3A11D6B24935}"/>
    <cellStyle name="Comma 2 2 3 3 2 3 2 2" xfId="26169" xr:uid="{DEE30B58-CAA1-457F-B42B-B7B7C8A07FDC}"/>
    <cellStyle name="Comma 2 2 3 3 2 3 2 2 2" xfId="33778" xr:uid="{F101C50E-02CD-4048-9E1B-86813A248E7B}"/>
    <cellStyle name="Comma 2 2 3 3 2 3 2 3" xfId="30517" xr:uid="{D6CE3C1A-50BA-4CA9-8425-FA4E926FA37A}"/>
    <cellStyle name="Comma 2 2 3 3 2 3 3" xfId="21820" xr:uid="{CC333656-DF9A-4F99-87E9-AA7AEEB870E6}"/>
    <cellStyle name="Comma 2 2 3 3 2 3 3 2" xfId="25082" xr:uid="{546D14BF-C31F-4609-96A4-63767803C2C8}"/>
    <cellStyle name="Comma 2 2 3 3 2 3 3 2 2" xfId="32691" xr:uid="{B01AEBB4-86AF-4252-B949-B572B6DDAC1D}"/>
    <cellStyle name="Comma 2 2 3 3 2 3 3 3" xfId="29430" xr:uid="{96780761-FD45-492A-9CEA-7688E3F5914B}"/>
    <cellStyle name="Comma 2 2 3 3 2 3 4" xfId="23995" xr:uid="{E9B1679E-EE3B-49A9-AF3C-E06CF38A6B8C}"/>
    <cellStyle name="Comma 2 2 3 3 2 3 4 2" xfId="31604" xr:uid="{431F3250-DA93-4B66-B559-ADFC40B50B2D}"/>
    <cellStyle name="Comma 2 2 3 3 2 3 5" xfId="27256" xr:uid="{1F75BD82-0AD7-429E-8395-38E9B096ED01}"/>
    <cellStyle name="Comma 2 2 3 3 2 3 5 2" xfId="34865" xr:uid="{38FC2A45-4AC1-4D20-89DA-9D28272F6756}"/>
    <cellStyle name="Comma 2 2 3 3 2 3 6" xfId="28343" xr:uid="{0861B4CD-16AD-471A-A7D6-F808F2C50B8A}"/>
    <cellStyle name="Comma 2 2 3 3 2 4" xfId="13136" xr:uid="{00000000-0005-0000-0000-00003D330000}"/>
    <cellStyle name="Comma 2 2 3 3 2 4 2" xfId="22908" xr:uid="{B8468724-D0F6-4E2F-9F67-82A9B52E2A2C}"/>
    <cellStyle name="Comma 2 2 3 3 2 4 2 2" xfId="26170" xr:uid="{D83A03AD-2CAC-41B2-928E-AC5FD40D9569}"/>
    <cellStyle name="Comma 2 2 3 3 2 4 2 2 2" xfId="33779" xr:uid="{793DC7DB-F2A3-4E26-9933-20CF0E7C8671}"/>
    <cellStyle name="Comma 2 2 3 3 2 4 2 3" xfId="30518" xr:uid="{890719AF-BD34-43E7-8860-2B5C8F93AF80}"/>
    <cellStyle name="Comma 2 2 3 3 2 4 3" xfId="21821" xr:uid="{EB035F40-EC4F-49F0-BF95-56EA8C4CBF52}"/>
    <cellStyle name="Comma 2 2 3 3 2 4 3 2" xfId="25083" xr:uid="{E5395849-BAC3-482A-9BCF-0245195C360F}"/>
    <cellStyle name="Comma 2 2 3 3 2 4 3 2 2" xfId="32692" xr:uid="{F4808016-D8FB-431E-8311-2A89F21B9A8D}"/>
    <cellStyle name="Comma 2 2 3 3 2 4 3 3" xfId="29431" xr:uid="{490EF4F2-9D2A-4FAA-9296-BAA9C9C608D0}"/>
    <cellStyle name="Comma 2 2 3 3 2 4 4" xfId="23996" xr:uid="{C2466330-10AC-43D4-9A17-4EECBBB2E480}"/>
    <cellStyle name="Comma 2 2 3 3 2 4 4 2" xfId="31605" xr:uid="{545BD249-05DB-4B40-846C-1D6C45B961F2}"/>
    <cellStyle name="Comma 2 2 3 3 2 4 5" xfId="27257" xr:uid="{EDD329BE-D62A-484E-B87E-2F7D5085ED23}"/>
    <cellStyle name="Comma 2 2 3 3 2 4 5 2" xfId="34866" xr:uid="{F7E0F5B1-DD4A-409F-9224-997C941E6924}"/>
    <cellStyle name="Comma 2 2 3 3 2 4 6" xfId="28344" xr:uid="{56C63D10-FD23-4CF3-8FF3-A908ABD51862}"/>
    <cellStyle name="Comma 2 2 3 3 2 5" xfId="22903" xr:uid="{DCF49C9B-B656-4969-9B32-E0C0427D0C40}"/>
    <cellStyle name="Comma 2 2 3 3 2 5 2" xfId="26165" xr:uid="{43D1CA49-0BE5-4AEB-9365-FAF3D277B99C}"/>
    <cellStyle name="Comma 2 2 3 3 2 5 2 2" xfId="33774" xr:uid="{766D42C2-C525-45AA-8729-07D402478E09}"/>
    <cellStyle name="Comma 2 2 3 3 2 5 3" xfId="30513" xr:uid="{B831C59E-ED4C-49D0-A83E-495BD2825198}"/>
    <cellStyle name="Comma 2 2 3 3 2 6" xfId="21816" xr:uid="{3736C6DE-5689-4B66-A830-958E424FEE21}"/>
    <cellStyle name="Comma 2 2 3 3 2 6 2" xfId="25078" xr:uid="{854F93CE-DCD1-4E8A-9D51-305D360C5A21}"/>
    <cellStyle name="Comma 2 2 3 3 2 6 2 2" xfId="32687" xr:uid="{0EF65E8B-8392-429E-AAE7-B73918A94B5C}"/>
    <cellStyle name="Comma 2 2 3 3 2 6 3" xfId="29426" xr:uid="{258FB709-16D8-4E82-A77E-912211D770CE}"/>
    <cellStyle name="Comma 2 2 3 3 2 7" xfId="23991" xr:uid="{6D53EE45-B52A-4C8E-B50F-DC656158AA0D}"/>
    <cellStyle name="Comma 2 2 3 3 2 7 2" xfId="31600" xr:uid="{10914363-C634-43D2-98B0-7DA447992B81}"/>
    <cellStyle name="Comma 2 2 3 3 2 8" xfId="27252" xr:uid="{3094EC9D-FD1E-4CC3-8C7F-15822D24F8F4}"/>
    <cellStyle name="Comma 2 2 3 3 2 8 2" xfId="34861" xr:uid="{4697698D-AE5D-4315-8104-FBE5987ACC8E}"/>
    <cellStyle name="Comma 2 2 3 3 2 9" xfId="28339" xr:uid="{E2A0742E-8995-48B5-9B10-3A996BBB22F1}"/>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2" xr:uid="{8E634F09-A405-42C9-84E7-92BDFD42BB66}"/>
    <cellStyle name="Comma 2 2 3 3 3 2 2 2 2" xfId="33781" xr:uid="{37E880A8-4252-440F-BED1-FDD07EF4AB00}"/>
    <cellStyle name="Comma 2 2 3 3 3 2 2 3" xfId="30520" xr:uid="{C6C02576-E2EC-4D47-94DD-D1398FB3AF28}"/>
    <cellStyle name="Comma 2 2 3 3 3 2 3" xfId="21823" xr:uid="{068FCC0D-2728-44AE-9E56-2737B37E70CE}"/>
    <cellStyle name="Comma 2 2 3 3 3 2 3 2" xfId="25085" xr:uid="{A0073547-DCF3-4AD9-ABAD-23A25D4F06DB}"/>
    <cellStyle name="Comma 2 2 3 3 3 2 3 2 2" xfId="32694" xr:uid="{A66DB256-2D13-48BC-A743-EF112668A34B}"/>
    <cellStyle name="Comma 2 2 3 3 3 2 3 3" xfId="29433" xr:uid="{4E1551F8-3294-4442-A856-1BC2CD8DB6E9}"/>
    <cellStyle name="Comma 2 2 3 3 3 2 4" xfId="23998" xr:uid="{C3A9FC25-1418-485C-9A16-58801C0EAF01}"/>
    <cellStyle name="Comma 2 2 3 3 3 2 4 2" xfId="31607" xr:uid="{1B964997-E669-49D5-9C98-F9947462ED5E}"/>
    <cellStyle name="Comma 2 2 3 3 3 2 5" xfId="27259" xr:uid="{A774833C-75AA-41D1-8348-C1D75BF0376E}"/>
    <cellStyle name="Comma 2 2 3 3 3 2 5 2" xfId="34868" xr:uid="{1D6DB7DF-F3ED-4D88-AA12-E1924951C27C}"/>
    <cellStyle name="Comma 2 2 3 3 3 2 6" xfId="28346" xr:uid="{C6B1E1FB-32CA-460A-BBAC-F686D6FB3D8F}"/>
    <cellStyle name="Comma 2 2 3 3 3 3" xfId="13139" xr:uid="{00000000-0005-0000-0000-000040330000}"/>
    <cellStyle name="Comma 2 2 3 3 3 3 2" xfId="22911" xr:uid="{019A1D95-8464-4B6E-8236-16FE69B8E4EB}"/>
    <cellStyle name="Comma 2 2 3 3 3 3 2 2" xfId="26173" xr:uid="{88447B3F-68B5-4F28-963F-BDD796464DEF}"/>
    <cellStyle name="Comma 2 2 3 3 3 3 2 2 2" xfId="33782" xr:uid="{680218E9-76BE-434F-98FD-1C3F8F6D7642}"/>
    <cellStyle name="Comma 2 2 3 3 3 3 2 3" xfId="30521" xr:uid="{15CCC9CD-FA88-47B2-8801-4D794D26D16C}"/>
    <cellStyle name="Comma 2 2 3 3 3 3 3" xfId="21824" xr:uid="{E0047FF4-BAC5-4C80-9C78-75B51B0F8119}"/>
    <cellStyle name="Comma 2 2 3 3 3 3 3 2" xfId="25086" xr:uid="{FB0B8F25-310A-4111-84E5-1A19C93CCFEF}"/>
    <cellStyle name="Comma 2 2 3 3 3 3 3 2 2" xfId="32695" xr:uid="{D3C495E1-05F6-4ADB-8AF4-23EA2449E49B}"/>
    <cellStyle name="Comma 2 2 3 3 3 3 3 3" xfId="29434" xr:uid="{F8F3B299-F624-4A84-B21A-BFAFAF5314C9}"/>
    <cellStyle name="Comma 2 2 3 3 3 3 4" xfId="23999" xr:uid="{C2D4AE4A-53BD-4CAE-9755-8E8E9B4D2ADB}"/>
    <cellStyle name="Comma 2 2 3 3 3 3 4 2" xfId="31608" xr:uid="{BDCDA7EC-8F04-440D-BE13-B1DE41DFECEE}"/>
    <cellStyle name="Comma 2 2 3 3 3 3 5" xfId="27260" xr:uid="{AE71618A-1B78-43B9-B629-1AC7283EB486}"/>
    <cellStyle name="Comma 2 2 3 3 3 3 5 2" xfId="34869" xr:uid="{88D4AE55-BA83-4E89-89EC-52B4F43EC6EF}"/>
    <cellStyle name="Comma 2 2 3 3 3 3 6" xfId="28347" xr:uid="{40B92B91-722F-4C9C-8B27-5E6A4FB920E3}"/>
    <cellStyle name="Comma 2 2 3 3 3 4" xfId="22909" xr:uid="{126A2068-18DE-4A0B-B178-0250890A8FD6}"/>
    <cellStyle name="Comma 2 2 3 3 3 4 2" xfId="26171" xr:uid="{E0F6A7F6-CC6C-4530-BCC3-90FCCA347C4E}"/>
    <cellStyle name="Comma 2 2 3 3 3 4 2 2" xfId="33780" xr:uid="{029FEF47-D66A-4A2D-8693-69412D49CEF7}"/>
    <cellStyle name="Comma 2 2 3 3 3 4 3" xfId="30519" xr:uid="{33C16220-9B3E-4525-8761-59F710958878}"/>
    <cellStyle name="Comma 2 2 3 3 3 5" xfId="21822" xr:uid="{7E11F9E9-19FC-438C-B5D8-924DDAA982AC}"/>
    <cellStyle name="Comma 2 2 3 3 3 5 2" xfId="25084" xr:uid="{C6027A43-F59E-4BB0-93D3-0CFDD1146466}"/>
    <cellStyle name="Comma 2 2 3 3 3 5 2 2" xfId="32693" xr:uid="{393275C2-59B5-4F62-9050-7E0A2A161CC6}"/>
    <cellStyle name="Comma 2 2 3 3 3 5 3" xfId="29432" xr:uid="{2116D02A-D322-41C5-B846-F20599824DBB}"/>
    <cellStyle name="Comma 2 2 3 3 3 6" xfId="23997" xr:uid="{4E125350-7800-4724-BF32-0AC6E1C67097}"/>
    <cellStyle name="Comma 2 2 3 3 3 6 2" xfId="31606" xr:uid="{F7853FE9-1DFB-4497-BB3C-C376ECAAC45A}"/>
    <cellStyle name="Comma 2 2 3 3 3 7" xfId="27258" xr:uid="{F045CA50-0690-454C-8E98-F07025210F51}"/>
    <cellStyle name="Comma 2 2 3 3 3 7 2" xfId="34867" xr:uid="{DCF3D86F-5126-4010-8806-5E4E378B15FF}"/>
    <cellStyle name="Comma 2 2 3 3 3 8" xfId="28345" xr:uid="{F11BF823-B67D-4540-BBFC-E2FA6FCD31AE}"/>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5" xr:uid="{C49AA83C-9674-4F9E-B432-9C6BD839C494}"/>
    <cellStyle name="Comma 2 2 3 3 4 2 2 2 2" xfId="33784" xr:uid="{0080B970-ACE8-46FA-AD69-ADE715F8E43E}"/>
    <cellStyle name="Comma 2 2 3 3 4 2 2 3" xfId="30523" xr:uid="{DE0D7BB1-F526-4017-9878-785C0FFB2AF3}"/>
    <cellStyle name="Comma 2 2 3 3 4 2 3" xfId="21826" xr:uid="{303F13CD-D362-47B4-B6B2-67179255C4EF}"/>
    <cellStyle name="Comma 2 2 3 3 4 2 3 2" xfId="25088" xr:uid="{E62FF5B5-08EE-4FEF-9910-B7FEB1E89FC1}"/>
    <cellStyle name="Comma 2 2 3 3 4 2 3 2 2" xfId="32697" xr:uid="{E4AA75D3-ACDC-4BF7-9A40-C80965EDC3F9}"/>
    <cellStyle name="Comma 2 2 3 3 4 2 3 3" xfId="29436" xr:uid="{17F69258-9042-4748-8C65-6B5C034F3245}"/>
    <cellStyle name="Comma 2 2 3 3 4 2 4" xfId="24001" xr:uid="{39921EBE-0E5E-410A-B69C-062A543397BB}"/>
    <cellStyle name="Comma 2 2 3 3 4 2 4 2" xfId="31610" xr:uid="{3754DD54-8F91-4244-9796-0329ED425032}"/>
    <cellStyle name="Comma 2 2 3 3 4 2 5" xfId="27262" xr:uid="{D5E3CC32-52FC-4E8C-882F-4DCB3F27D512}"/>
    <cellStyle name="Comma 2 2 3 3 4 2 5 2" xfId="34871" xr:uid="{ACD28A1C-EF0A-430F-9BD0-52E6163FCF6C}"/>
    <cellStyle name="Comma 2 2 3 3 4 2 6" xfId="28349" xr:uid="{2CBFD5A4-E255-434C-AFE9-8F2FB5B3EE08}"/>
    <cellStyle name="Comma 2 2 3 3 4 3" xfId="13142" xr:uid="{00000000-0005-0000-0000-000043330000}"/>
    <cellStyle name="Comma 2 2 3 3 4 3 2" xfId="22914" xr:uid="{A01AA036-989C-46EE-91FB-8065134E8117}"/>
    <cellStyle name="Comma 2 2 3 3 4 3 2 2" xfId="26176" xr:uid="{BB2A11B7-85DB-442C-825D-BCF5E85563BB}"/>
    <cellStyle name="Comma 2 2 3 3 4 3 2 2 2" xfId="33785" xr:uid="{A861A1F4-D0E0-40DD-89E3-A9AC5399A966}"/>
    <cellStyle name="Comma 2 2 3 3 4 3 2 3" xfId="30524" xr:uid="{C44B2F2C-EE9D-4478-8F2B-E7C0EF6E7480}"/>
    <cellStyle name="Comma 2 2 3 3 4 3 3" xfId="21827" xr:uid="{A69D1B3E-3ECB-4326-ACCB-05F73DB05BB9}"/>
    <cellStyle name="Comma 2 2 3 3 4 3 3 2" xfId="25089" xr:uid="{77D1D1BB-0A55-4BE2-A4C2-A2A8D4FC657D}"/>
    <cellStyle name="Comma 2 2 3 3 4 3 3 2 2" xfId="32698" xr:uid="{3C3250DF-4790-4711-A7B8-40F26C8F6F3E}"/>
    <cellStyle name="Comma 2 2 3 3 4 3 3 3" xfId="29437" xr:uid="{D538A532-BD05-4B9D-BA33-C53B68FAAABE}"/>
    <cellStyle name="Comma 2 2 3 3 4 3 4" xfId="24002" xr:uid="{C698BA4E-A732-4A2B-B785-35074E440E93}"/>
    <cellStyle name="Comma 2 2 3 3 4 3 4 2" xfId="31611" xr:uid="{3D23C068-6A67-4128-9210-EF869A5D0C81}"/>
    <cellStyle name="Comma 2 2 3 3 4 3 5" xfId="27263" xr:uid="{784A53AB-4E38-448D-9ED4-98871A685D20}"/>
    <cellStyle name="Comma 2 2 3 3 4 3 5 2" xfId="34872" xr:uid="{AF930CC6-ABC1-44EA-878E-44D632ADE6E5}"/>
    <cellStyle name="Comma 2 2 3 3 4 3 6" xfId="28350" xr:uid="{C9FFAB44-7884-46D4-A933-067CCB76C3AE}"/>
    <cellStyle name="Comma 2 2 3 3 4 4" xfId="22912" xr:uid="{A34D528A-7AF1-4C0B-9F9C-D22ED0DA24D4}"/>
    <cellStyle name="Comma 2 2 3 3 4 4 2" xfId="26174" xr:uid="{479AEE97-A0D5-42E8-AD5C-AD379135DAA0}"/>
    <cellStyle name="Comma 2 2 3 3 4 4 2 2" xfId="33783" xr:uid="{36FE4268-14A8-4094-9C29-691F97E3AF2D}"/>
    <cellStyle name="Comma 2 2 3 3 4 4 3" xfId="30522" xr:uid="{9FAF617B-BB72-4E7B-BE33-62C8793F7917}"/>
    <cellStyle name="Comma 2 2 3 3 4 5" xfId="21825" xr:uid="{3076392E-312F-4476-9DF3-3C3EEB1C8C30}"/>
    <cellStyle name="Comma 2 2 3 3 4 5 2" xfId="25087" xr:uid="{C087129C-22E7-474D-9978-43B1A8401D5B}"/>
    <cellStyle name="Comma 2 2 3 3 4 5 2 2" xfId="32696" xr:uid="{600C6B0D-50C3-4EDD-89A8-0DB6C0BE616A}"/>
    <cellStyle name="Comma 2 2 3 3 4 5 3" xfId="29435" xr:uid="{43C65832-C3AB-43CE-90F2-60BAAAE0CDFB}"/>
    <cellStyle name="Comma 2 2 3 3 4 6" xfId="24000" xr:uid="{54AAA119-38F1-4228-9DC1-0DE7D336D316}"/>
    <cellStyle name="Comma 2 2 3 3 4 6 2" xfId="31609" xr:uid="{0378130F-E3E7-45A1-B879-2CC1E1930DC8}"/>
    <cellStyle name="Comma 2 2 3 3 4 7" xfId="27261" xr:uid="{56428279-EB15-499D-859B-2967CC37E653}"/>
    <cellStyle name="Comma 2 2 3 3 4 7 2" xfId="34870" xr:uid="{82146A22-E97B-4D57-9103-602DE7D4AE81}"/>
    <cellStyle name="Comma 2 2 3 3 4 8" xfId="28348" xr:uid="{665822F9-8CAD-43F6-9484-CAA152181206}"/>
    <cellStyle name="Comma 2 2 3 3 5" xfId="13143" xr:uid="{00000000-0005-0000-0000-000044330000}"/>
    <cellStyle name="Comma 2 2 3 3 5 2" xfId="22915" xr:uid="{7B2415D4-0823-4D9F-99A1-1E4BEF7A73D2}"/>
    <cellStyle name="Comma 2 2 3 3 5 2 2" xfId="26177" xr:uid="{E9CDCB37-097A-4354-9507-0E09F02A0CCE}"/>
    <cellStyle name="Comma 2 2 3 3 5 2 2 2" xfId="33786" xr:uid="{4C322162-3F93-440A-9CDA-A85F3E4745E9}"/>
    <cellStyle name="Comma 2 2 3 3 5 2 3" xfId="30525" xr:uid="{507CEA5A-4534-454C-A27E-8434F0815D1A}"/>
    <cellStyle name="Comma 2 2 3 3 5 3" xfId="21828" xr:uid="{32CF7A1C-DE7E-4094-80F8-D4036698CBF1}"/>
    <cellStyle name="Comma 2 2 3 3 5 3 2" xfId="25090" xr:uid="{1A7E105B-33FB-4940-ADAA-2F3B3BA398C4}"/>
    <cellStyle name="Comma 2 2 3 3 5 3 2 2" xfId="32699" xr:uid="{79C693A9-DC3A-4F46-A2D0-7B582206ADBB}"/>
    <cellStyle name="Comma 2 2 3 3 5 3 3" xfId="29438" xr:uid="{E85AD35E-A6FD-4C48-975F-8FB62FA57498}"/>
    <cellStyle name="Comma 2 2 3 3 5 4" xfId="24003" xr:uid="{AA185632-1CD3-4056-AD29-A982EF9CCF05}"/>
    <cellStyle name="Comma 2 2 3 3 5 4 2" xfId="31612" xr:uid="{A7A45FED-AE24-4AFB-90CC-7C9F0A7217F1}"/>
    <cellStyle name="Comma 2 2 3 3 5 5" xfId="27264" xr:uid="{0E8E6437-999C-4A49-ADCE-C1A158E318D9}"/>
    <cellStyle name="Comma 2 2 3 3 5 5 2" xfId="34873" xr:uid="{C03DD884-4286-48AB-AA9C-BEDAD26A0A89}"/>
    <cellStyle name="Comma 2 2 3 3 5 6" xfId="28351" xr:uid="{2ADADA00-528D-4F1C-8B2B-831593BA5170}"/>
    <cellStyle name="Comma 2 2 3 3 6" xfId="13144" xr:uid="{00000000-0005-0000-0000-000045330000}"/>
    <cellStyle name="Comma 2 2 3 3 6 2" xfId="22916" xr:uid="{DDC4DCB3-EEE6-41C6-8FA1-1D6230C24B2A}"/>
    <cellStyle name="Comma 2 2 3 3 6 2 2" xfId="26178" xr:uid="{5246F64E-AD5B-4A9B-8495-F1644972F85E}"/>
    <cellStyle name="Comma 2 2 3 3 6 2 2 2" xfId="33787" xr:uid="{2711E2D2-FB64-4EF5-B238-34E28E24F140}"/>
    <cellStyle name="Comma 2 2 3 3 6 2 3" xfId="30526" xr:uid="{5742A99F-CA99-4EE3-AF7A-235213693511}"/>
    <cellStyle name="Comma 2 2 3 3 6 3" xfId="21829" xr:uid="{EE63C978-3345-4F4F-AE2E-276B5D67EDAA}"/>
    <cellStyle name="Comma 2 2 3 3 6 3 2" xfId="25091" xr:uid="{6770D466-EF0A-4338-A4F1-2E04365BF169}"/>
    <cellStyle name="Comma 2 2 3 3 6 3 2 2" xfId="32700" xr:uid="{45B4ABD1-6A5B-4019-91EB-FE323FCE8242}"/>
    <cellStyle name="Comma 2 2 3 3 6 3 3" xfId="29439" xr:uid="{EA599811-52A9-4F03-A45B-7CE592C2EDBA}"/>
    <cellStyle name="Comma 2 2 3 3 6 4" xfId="24004" xr:uid="{48BAE90E-8131-4A6C-94BD-C36510873BA3}"/>
    <cellStyle name="Comma 2 2 3 3 6 4 2" xfId="31613" xr:uid="{E0E98C30-E843-4256-8651-C7F36FDB3895}"/>
    <cellStyle name="Comma 2 2 3 3 6 5" xfId="27265" xr:uid="{637A4F87-5B12-484F-9C10-247433FC9768}"/>
    <cellStyle name="Comma 2 2 3 3 6 5 2" xfId="34874" xr:uid="{8DDD72C7-79D3-463D-BEE9-B05F34004E95}"/>
    <cellStyle name="Comma 2 2 3 3 6 6" xfId="28352" xr:uid="{9BB259C5-7246-43F6-9A8A-D0A6F8BE98E9}"/>
    <cellStyle name="Comma 2 2 3 3 7" xfId="22902" xr:uid="{CC327A48-B016-4D75-8581-CD8023E570A3}"/>
    <cellStyle name="Comma 2 2 3 3 7 2" xfId="26164" xr:uid="{E8BAE129-DF1A-4A73-A8FF-AF93025C19DE}"/>
    <cellStyle name="Comma 2 2 3 3 7 2 2" xfId="33773" xr:uid="{28D0CA96-FF78-45F3-816A-581DD798C24A}"/>
    <cellStyle name="Comma 2 2 3 3 7 3" xfId="30512" xr:uid="{A4AFA65A-34E4-42AD-A0C9-4C448B999B6F}"/>
    <cellStyle name="Comma 2 2 3 3 8" xfId="21815" xr:uid="{1E4318CC-C5FF-40F4-88B4-E41AAAB9EFFB}"/>
    <cellStyle name="Comma 2 2 3 3 8 2" xfId="25077" xr:uid="{385867B0-DE0C-47FF-A596-4DC1F8FAE75F}"/>
    <cellStyle name="Comma 2 2 3 3 8 2 2" xfId="32686" xr:uid="{8D6C175D-4D5F-4E9C-A4EA-6A722A2A748B}"/>
    <cellStyle name="Comma 2 2 3 3 8 3" xfId="29425" xr:uid="{02F3F9E2-F8C4-4266-A693-69C43565C3EE}"/>
    <cellStyle name="Comma 2 2 3 3 9" xfId="23990" xr:uid="{0EFB8EFF-2C06-49A9-A9FF-7644646C91F4}"/>
    <cellStyle name="Comma 2 2 3 3 9 2" xfId="31599" xr:uid="{2409615F-8448-4355-84B8-1FE8C0218194}"/>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1" xr:uid="{E07CFC05-1230-4185-A5D5-C978C51EF586}"/>
    <cellStyle name="Comma 2 2 3 4 2 2 2 2 2" xfId="33790" xr:uid="{EA1BBE51-E1C8-4922-99FB-414FEC0C4F5D}"/>
    <cellStyle name="Comma 2 2 3 4 2 2 2 3" xfId="30529" xr:uid="{1E9AFCA5-5587-4514-95B9-6138548EDE11}"/>
    <cellStyle name="Comma 2 2 3 4 2 2 3" xfId="21832" xr:uid="{B5C901BE-9E33-4928-8506-8D759F8F5A67}"/>
    <cellStyle name="Comma 2 2 3 4 2 2 3 2" xfId="25094" xr:uid="{E54205CF-DD48-464A-94CB-C892090B5673}"/>
    <cellStyle name="Comma 2 2 3 4 2 2 3 2 2" xfId="32703" xr:uid="{417DDDA4-4A4E-4A64-96CF-764D782DCEB6}"/>
    <cellStyle name="Comma 2 2 3 4 2 2 3 3" xfId="29442" xr:uid="{47213F91-CB03-4C74-A709-2E13786B2FC9}"/>
    <cellStyle name="Comma 2 2 3 4 2 2 4" xfId="24007" xr:uid="{2138F927-19BB-4D1A-9CEF-D2E77E513DEA}"/>
    <cellStyle name="Comma 2 2 3 4 2 2 4 2" xfId="31616" xr:uid="{9991B100-BC9D-40A0-B08F-0EAFA044285E}"/>
    <cellStyle name="Comma 2 2 3 4 2 2 5" xfId="27268" xr:uid="{C538C3CF-BEC2-400C-863D-1F12132A239F}"/>
    <cellStyle name="Comma 2 2 3 4 2 2 5 2" xfId="34877" xr:uid="{928A3ADB-BCB7-4314-9DF9-3E83FBF8FA4D}"/>
    <cellStyle name="Comma 2 2 3 4 2 2 6" xfId="28355" xr:uid="{336BB9C4-1551-4964-8510-6D39993E4D37}"/>
    <cellStyle name="Comma 2 2 3 4 2 3" xfId="13148" xr:uid="{00000000-0005-0000-0000-000049330000}"/>
    <cellStyle name="Comma 2 2 3 4 2 3 2" xfId="22920" xr:uid="{DBA545C4-FF9C-4A74-BA18-8FF496E3D6EF}"/>
    <cellStyle name="Comma 2 2 3 4 2 3 2 2" xfId="26182" xr:uid="{4831293E-AD3F-43DA-BBD9-7B148140BD32}"/>
    <cellStyle name="Comma 2 2 3 4 2 3 2 2 2" xfId="33791" xr:uid="{3CCEFE50-93A3-45BB-B4AE-5B964A2E7E0D}"/>
    <cellStyle name="Comma 2 2 3 4 2 3 2 3" xfId="30530" xr:uid="{79E7BBCC-147E-442D-9E3E-E3E2AF2BDF13}"/>
    <cellStyle name="Comma 2 2 3 4 2 3 3" xfId="21833" xr:uid="{FDFD910A-EB7B-44EA-8ABB-4483E5E3019B}"/>
    <cellStyle name="Comma 2 2 3 4 2 3 3 2" xfId="25095" xr:uid="{C05E8DCF-3B46-401F-B9B1-412A5E2573F1}"/>
    <cellStyle name="Comma 2 2 3 4 2 3 3 2 2" xfId="32704" xr:uid="{49A1955A-77F9-4512-A06A-662014C21595}"/>
    <cellStyle name="Comma 2 2 3 4 2 3 3 3" xfId="29443" xr:uid="{BB0BBB84-608A-450B-B65F-C6D6F985E536}"/>
    <cellStyle name="Comma 2 2 3 4 2 3 4" xfId="24008" xr:uid="{36AA044E-7B7C-47B8-821B-BA075AE1D6A3}"/>
    <cellStyle name="Comma 2 2 3 4 2 3 4 2" xfId="31617" xr:uid="{A78B419F-1AA9-4189-9F5C-B09CA415F55B}"/>
    <cellStyle name="Comma 2 2 3 4 2 3 5" xfId="27269" xr:uid="{0F2E725F-F121-4AD3-B1F3-6E332645E37E}"/>
    <cellStyle name="Comma 2 2 3 4 2 3 5 2" xfId="34878" xr:uid="{64200434-1E60-4A1B-B101-94FAA16987D2}"/>
    <cellStyle name="Comma 2 2 3 4 2 3 6" xfId="28356" xr:uid="{72C19068-8C1E-42F1-8C80-B3F7E0ECF33E}"/>
    <cellStyle name="Comma 2 2 3 4 2 4" xfId="22918" xr:uid="{F3571EC2-BC78-48F7-BF41-5445BACA8B07}"/>
    <cellStyle name="Comma 2 2 3 4 2 4 2" xfId="26180" xr:uid="{6E6188AD-823C-4A47-997B-496013FDECCF}"/>
    <cellStyle name="Comma 2 2 3 4 2 4 2 2" xfId="33789" xr:uid="{C3C48B9D-DBA9-44B7-90BD-5C989589A7E5}"/>
    <cellStyle name="Comma 2 2 3 4 2 4 3" xfId="30528" xr:uid="{3DDB085F-9726-4362-812B-D0A8E7E8171E}"/>
    <cellStyle name="Comma 2 2 3 4 2 5" xfId="21831" xr:uid="{7763E158-9EAE-46BC-BD53-123DD54A6906}"/>
    <cellStyle name="Comma 2 2 3 4 2 5 2" xfId="25093" xr:uid="{7C611764-1A4E-488B-8A68-2D31318FFC60}"/>
    <cellStyle name="Comma 2 2 3 4 2 5 2 2" xfId="32702" xr:uid="{5EFA5267-3F0C-41B8-ABE1-699DC3DF98EE}"/>
    <cellStyle name="Comma 2 2 3 4 2 5 3" xfId="29441" xr:uid="{1FAE4C1E-D780-4C3C-A8AA-248DA0D6AE24}"/>
    <cellStyle name="Comma 2 2 3 4 2 6" xfId="24006" xr:uid="{E9E62528-5E0A-45C7-9074-99E9FA0A3FAC}"/>
    <cellStyle name="Comma 2 2 3 4 2 6 2" xfId="31615" xr:uid="{FD8A14F9-1977-46A0-B68A-CF509EE84DB2}"/>
    <cellStyle name="Comma 2 2 3 4 2 7" xfId="27267" xr:uid="{0E1F1215-9D5E-4A92-B41B-C721DCF92B5B}"/>
    <cellStyle name="Comma 2 2 3 4 2 7 2" xfId="34876" xr:uid="{7FBE3236-A46A-4675-9525-58F1530AEDD4}"/>
    <cellStyle name="Comma 2 2 3 4 2 8" xfId="28354" xr:uid="{167AACDC-E6C9-4CE3-AB31-FD87B5DA2006}"/>
    <cellStyle name="Comma 2 2 3 4 3" xfId="13149" xr:uid="{00000000-0005-0000-0000-00004A330000}"/>
    <cellStyle name="Comma 2 2 3 4 3 2" xfId="22921" xr:uid="{1C612B47-2494-42F4-A59D-92504D8C1F07}"/>
    <cellStyle name="Comma 2 2 3 4 3 2 2" xfId="26183" xr:uid="{DD3A14F3-8AE7-4564-9C13-9F2C9534DFC8}"/>
    <cellStyle name="Comma 2 2 3 4 3 2 2 2" xfId="33792" xr:uid="{BCF8F6FC-996F-4C0C-B77C-29F2767A2961}"/>
    <cellStyle name="Comma 2 2 3 4 3 2 3" xfId="30531" xr:uid="{D872E27B-E03A-444D-BC07-DAB958C348B2}"/>
    <cellStyle name="Comma 2 2 3 4 3 3" xfId="21834" xr:uid="{8B490269-52A8-454C-8C7F-8DF49A9FDDB9}"/>
    <cellStyle name="Comma 2 2 3 4 3 3 2" xfId="25096" xr:uid="{F5BDECEB-9791-4ADA-B746-AC38569A426F}"/>
    <cellStyle name="Comma 2 2 3 4 3 3 2 2" xfId="32705" xr:uid="{582D783E-9E77-449B-871B-403CABDBCDD8}"/>
    <cellStyle name="Comma 2 2 3 4 3 3 3" xfId="29444" xr:uid="{2509B3C0-4D3C-4940-A2B0-E283C34C2DE4}"/>
    <cellStyle name="Comma 2 2 3 4 3 4" xfId="24009" xr:uid="{F92B5AB3-97AC-40C7-B4C5-7659A0B40748}"/>
    <cellStyle name="Comma 2 2 3 4 3 4 2" xfId="31618" xr:uid="{6769E623-92EC-4CCD-B6C0-302F8A544137}"/>
    <cellStyle name="Comma 2 2 3 4 3 5" xfId="27270" xr:uid="{233BE59D-5CB1-4EED-B311-8B19B1C60F86}"/>
    <cellStyle name="Comma 2 2 3 4 3 5 2" xfId="34879" xr:uid="{8534ABA7-2E1B-4D6A-8980-40650D398AF4}"/>
    <cellStyle name="Comma 2 2 3 4 3 6" xfId="28357" xr:uid="{544AFF32-CB8C-4DCE-A1F9-83667A8D37A8}"/>
    <cellStyle name="Comma 2 2 3 4 4" xfId="13150" xr:uid="{00000000-0005-0000-0000-00004B330000}"/>
    <cellStyle name="Comma 2 2 3 4 4 2" xfId="22922" xr:uid="{21D3E80C-2A2F-4DED-A548-980AA16FB9A6}"/>
    <cellStyle name="Comma 2 2 3 4 4 2 2" xfId="26184" xr:uid="{C2294AD6-A15A-40A5-B442-C4107EDF0B19}"/>
    <cellStyle name="Comma 2 2 3 4 4 2 2 2" xfId="33793" xr:uid="{5ADAA9C9-9A67-45D7-B785-7840072B6055}"/>
    <cellStyle name="Comma 2 2 3 4 4 2 3" xfId="30532" xr:uid="{6372D55E-D928-46B4-9584-0D133A7E47E6}"/>
    <cellStyle name="Comma 2 2 3 4 4 3" xfId="21835" xr:uid="{83F86190-3D27-458D-89D2-E7585AFAEE73}"/>
    <cellStyle name="Comma 2 2 3 4 4 3 2" xfId="25097" xr:uid="{2A09F2A6-AA30-4921-B991-19628622CE77}"/>
    <cellStyle name="Comma 2 2 3 4 4 3 2 2" xfId="32706" xr:uid="{3CE3A37B-495B-41F0-812C-4999A5BBC02B}"/>
    <cellStyle name="Comma 2 2 3 4 4 3 3" xfId="29445" xr:uid="{C8EA309C-732B-439F-BD6F-A078DEE116F8}"/>
    <cellStyle name="Comma 2 2 3 4 4 4" xfId="24010" xr:uid="{25178FD5-EF4F-43E2-AB1A-11E1EBF03AEF}"/>
    <cellStyle name="Comma 2 2 3 4 4 4 2" xfId="31619" xr:uid="{8A5FFBD0-1F6B-40CE-ABCB-76F41B6F24D5}"/>
    <cellStyle name="Comma 2 2 3 4 4 5" xfId="27271" xr:uid="{E40327E1-3E38-47C2-ADCF-6C2658734C4C}"/>
    <cellStyle name="Comma 2 2 3 4 4 5 2" xfId="34880" xr:uid="{767DFF19-3626-4E6E-9F7C-77996A00DA62}"/>
    <cellStyle name="Comma 2 2 3 4 4 6" xfId="28358" xr:uid="{5275B46B-EB09-4E81-BCB5-D85745AC7875}"/>
    <cellStyle name="Comma 2 2 3 4 5" xfId="22917" xr:uid="{1594F1E8-B229-45A5-8501-22A77CB2E308}"/>
    <cellStyle name="Comma 2 2 3 4 5 2" xfId="26179" xr:uid="{CF5A20F7-6F73-4280-A225-F5980653C71F}"/>
    <cellStyle name="Comma 2 2 3 4 5 2 2" xfId="33788" xr:uid="{46BBFD0C-AAC4-48B3-88AD-C724AC67F959}"/>
    <cellStyle name="Comma 2 2 3 4 5 3" xfId="30527" xr:uid="{0864370F-E3FB-4A3A-B393-E1E53D8CECCC}"/>
    <cellStyle name="Comma 2 2 3 4 6" xfId="21830" xr:uid="{9382E172-EF8C-4F29-AA9D-669AD53FBC0B}"/>
    <cellStyle name="Comma 2 2 3 4 6 2" xfId="25092" xr:uid="{6A63B987-3EBC-4676-815C-35FE1D6F5EA6}"/>
    <cellStyle name="Comma 2 2 3 4 6 2 2" xfId="32701" xr:uid="{087140DB-AE38-42A2-BF9F-A28C75AFB596}"/>
    <cellStyle name="Comma 2 2 3 4 6 3" xfId="29440" xr:uid="{8F78A18D-D5FC-4CEC-88BE-DD5AC9FAF8DC}"/>
    <cellStyle name="Comma 2 2 3 4 7" xfId="24005" xr:uid="{5FB01ACE-92ED-4816-A9A5-3A370D79EFF4}"/>
    <cellStyle name="Comma 2 2 3 4 7 2" xfId="31614" xr:uid="{29E603CF-5851-4F52-ABA1-F9D861ECE3AC}"/>
    <cellStyle name="Comma 2 2 3 4 8" xfId="27266" xr:uid="{E3948306-2E6A-4BFE-8338-46A9A1ABE220}"/>
    <cellStyle name="Comma 2 2 3 4 8 2" xfId="34875" xr:uid="{D975D7AF-6086-485A-AE5D-FE20DF91FBFA}"/>
    <cellStyle name="Comma 2 2 3 4 9" xfId="28353" xr:uid="{8C4EF5A6-7509-45B4-A031-0F26D47FD8BC}"/>
    <cellStyle name="Comma 2 2 3 5" xfId="13151" xr:uid="{00000000-0005-0000-0000-00004C330000}"/>
    <cellStyle name="Comma 2 2 3 5 2" xfId="13152" xr:uid="{00000000-0005-0000-0000-00004D330000}"/>
    <cellStyle name="Comma 2 2 3 5 2 2" xfId="22924" xr:uid="{E8C38993-16F8-4AF3-8C48-687E9617D230}"/>
    <cellStyle name="Comma 2 2 3 5 2 2 2" xfId="26186" xr:uid="{7A095337-C952-4E16-AB30-4944F90D7CDD}"/>
    <cellStyle name="Comma 2 2 3 5 2 2 2 2" xfId="33795" xr:uid="{4B45B2B6-2BBE-4233-9ABA-1E6124C88994}"/>
    <cellStyle name="Comma 2 2 3 5 2 2 3" xfId="30534" xr:uid="{5FF43236-CC19-41D6-B5F3-F0E16F28E4AC}"/>
    <cellStyle name="Comma 2 2 3 5 2 3" xfId="21837" xr:uid="{DCF7DFB5-6151-4103-B5E2-D8912245E144}"/>
    <cellStyle name="Comma 2 2 3 5 2 3 2" xfId="25099" xr:uid="{3FD8D234-971F-492E-9F99-2B2A63636C01}"/>
    <cellStyle name="Comma 2 2 3 5 2 3 2 2" xfId="32708" xr:uid="{4DACFD30-9779-4471-81E9-EDA109A31409}"/>
    <cellStyle name="Comma 2 2 3 5 2 3 3" xfId="29447" xr:uid="{593C5D80-95FE-46B8-BB1A-5B4FFE94DFCD}"/>
    <cellStyle name="Comma 2 2 3 5 2 4" xfId="24012" xr:uid="{73DC587E-AE3D-4055-84FE-E4919E494709}"/>
    <cellStyle name="Comma 2 2 3 5 2 4 2" xfId="31621" xr:uid="{31F0C3A5-075B-4160-A0BE-D54C6307A2ED}"/>
    <cellStyle name="Comma 2 2 3 5 2 5" xfId="27273" xr:uid="{1AE12558-8BEC-4711-938F-7F0D0BAD2FB1}"/>
    <cellStyle name="Comma 2 2 3 5 2 5 2" xfId="34882" xr:uid="{460F2882-9283-40A5-A773-11BDD6EB565E}"/>
    <cellStyle name="Comma 2 2 3 5 2 6" xfId="28360" xr:uid="{360370BD-A917-43B2-BD71-7E72CFC4BBF8}"/>
    <cellStyle name="Comma 2 2 3 5 3" xfId="13153" xr:uid="{00000000-0005-0000-0000-00004E330000}"/>
    <cellStyle name="Comma 2 2 3 5 3 2" xfId="22925" xr:uid="{4FB06261-0E77-48EB-8195-77CE015FB07A}"/>
    <cellStyle name="Comma 2 2 3 5 3 2 2" xfId="26187" xr:uid="{518427B3-ACBA-45AD-88C7-DC868CCCB3E8}"/>
    <cellStyle name="Comma 2 2 3 5 3 2 2 2" xfId="33796" xr:uid="{C3B4ECD8-CB0C-43A3-A419-040F20572334}"/>
    <cellStyle name="Comma 2 2 3 5 3 2 3" xfId="30535" xr:uid="{D94FCE65-E2A9-4786-93F2-9FF5E855B380}"/>
    <cellStyle name="Comma 2 2 3 5 3 3" xfId="21838" xr:uid="{983CFF33-C321-42EE-83C5-6DC4472F4476}"/>
    <cellStyle name="Comma 2 2 3 5 3 3 2" xfId="25100" xr:uid="{E760F8D2-6590-45DA-A4B8-5B3FE30C2F1D}"/>
    <cellStyle name="Comma 2 2 3 5 3 3 2 2" xfId="32709" xr:uid="{845173ED-94C7-4EE3-9200-66CFEED9803E}"/>
    <cellStyle name="Comma 2 2 3 5 3 3 3" xfId="29448" xr:uid="{0A7D7983-036A-4438-9D3F-E8793DC5483E}"/>
    <cellStyle name="Comma 2 2 3 5 3 4" xfId="24013" xr:uid="{777F3799-8540-4424-9C56-72299DEE2ACA}"/>
    <cellStyle name="Comma 2 2 3 5 3 4 2" xfId="31622" xr:uid="{98F361E1-35C7-4581-B2F1-085F8B781153}"/>
    <cellStyle name="Comma 2 2 3 5 3 5" xfId="27274" xr:uid="{0F03F6C7-AA21-4AA7-9FD3-ACDA7C70555C}"/>
    <cellStyle name="Comma 2 2 3 5 3 5 2" xfId="34883" xr:uid="{65855A2F-9FF9-4F4F-9443-DFB903DB5403}"/>
    <cellStyle name="Comma 2 2 3 5 3 6" xfId="28361" xr:uid="{6352E80A-9BEF-4C67-B6A9-4DD30C01FEBB}"/>
    <cellStyle name="Comma 2 2 3 5 4" xfId="22923" xr:uid="{FA623AA7-1B89-4FC1-8D2E-99D51B601277}"/>
    <cellStyle name="Comma 2 2 3 5 4 2" xfId="26185" xr:uid="{DF650AA2-1605-4540-BBEB-77EE26C6C275}"/>
    <cellStyle name="Comma 2 2 3 5 4 2 2" xfId="33794" xr:uid="{585A6691-953D-4D12-AB99-96BFD046C4F7}"/>
    <cellStyle name="Comma 2 2 3 5 4 3" xfId="30533" xr:uid="{941B8DAC-AC63-4785-82E9-4DE714DB67AB}"/>
    <cellStyle name="Comma 2 2 3 5 5" xfId="21836" xr:uid="{98CAE34E-2037-489C-BB0D-80833CC293AE}"/>
    <cellStyle name="Comma 2 2 3 5 5 2" xfId="25098" xr:uid="{75C3CD3F-9DFC-44E1-B0DB-3D23C8860EFD}"/>
    <cellStyle name="Comma 2 2 3 5 5 2 2" xfId="32707" xr:uid="{8BB40E77-0477-4420-9A6E-46D311CC4205}"/>
    <cellStyle name="Comma 2 2 3 5 5 3" xfId="29446" xr:uid="{C6BB14E3-EACA-4211-BF47-C21094DAC8F8}"/>
    <cellStyle name="Comma 2 2 3 5 6" xfId="24011" xr:uid="{7F870CC7-26D1-4890-8C46-AC3F9F612011}"/>
    <cellStyle name="Comma 2 2 3 5 6 2" xfId="31620" xr:uid="{D9698DE4-0FE9-4560-99F7-629E6C230114}"/>
    <cellStyle name="Comma 2 2 3 5 7" xfId="27272" xr:uid="{2CD37142-7088-4E90-987D-440A0BD5D75E}"/>
    <cellStyle name="Comma 2 2 3 5 7 2" xfId="34881" xr:uid="{689AEBAE-E5F0-49DA-BE66-4D040E0DDA74}"/>
    <cellStyle name="Comma 2 2 3 5 8" xfId="28359" xr:uid="{83D8F4CB-CB03-4702-B0AD-D649A92CD375}"/>
    <cellStyle name="Comma 2 2 3 6" xfId="13154" xr:uid="{00000000-0005-0000-0000-00004F330000}"/>
    <cellStyle name="Comma 2 2 3 6 2" xfId="13155" xr:uid="{00000000-0005-0000-0000-000050330000}"/>
    <cellStyle name="Comma 2 2 3 6 2 2" xfId="22927" xr:uid="{5E1D680A-C9AA-46CE-8CE3-972095EE0454}"/>
    <cellStyle name="Comma 2 2 3 6 2 2 2" xfId="26189" xr:uid="{00ADB85A-08A8-459D-B2A0-B254955587DB}"/>
    <cellStyle name="Comma 2 2 3 6 2 2 2 2" xfId="33798" xr:uid="{29BABF9C-EFC1-4C41-A919-41F455EBC118}"/>
    <cellStyle name="Comma 2 2 3 6 2 2 3" xfId="30537" xr:uid="{95BE04BF-C57F-4E31-BA99-D03CE008FCEB}"/>
    <cellStyle name="Comma 2 2 3 6 2 3" xfId="21840" xr:uid="{BE222663-98E5-4940-B330-EC6D6679AF54}"/>
    <cellStyle name="Comma 2 2 3 6 2 3 2" xfId="25102" xr:uid="{1EBD8CF1-9C3C-49B1-91A6-0A7855DD3C5A}"/>
    <cellStyle name="Comma 2 2 3 6 2 3 2 2" xfId="32711" xr:uid="{DEB6DD47-FFF2-4F01-BA83-B7EFBADAA51B}"/>
    <cellStyle name="Comma 2 2 3 6 2 3 3" xfId="29450" xr:uid="{06EBFBF5-46AA-40BC-B82E-EAB4E93ABC92}"/>
    <cellStyle name="Comma 2 2 3 6 2 4" xfId="24015" xr:uid="{B1763E3A-9628-4566-90C2-B969D8AE54DB}"/>
    <cellStyle name="Comma 2 2 3 6 2 4 2" xfId="31624" xr:uid="{6CE65565-3828-4ACA-8654-40724E76A083}"/>
    <cellStyle name="Comma 2 2 3 6 2 5" xfId="27276" xr:uid="{E73FCB00-33EA-49CE-89CB-6A444FC51A38}"/>
    <cellStyle name="Comma 2 2 3 6 2 5 2" xfId="34885" xr:uid="{3B489A11-3A9B-41F3-A90A-2A091A4CDA0C}"/>
    <cellStyle name="Comma 2 2 3 6 2 6" xfId="28363" xr:uid="{2A684621-DED9-486D-8390-4C6B549D2906}"/>
    <cellStyle name="Comma 2 2 3 6 3" xfId="13156" xr:uid="{00000000-0005-0000-0000-000051330000}"/>
    <cellStyle name="Comma 2 2 3 6 3 2" xfId="22928" xr:uid="{C855CE0A-7089-4225-AF44-B3425532B1D5}"/>
    <cellStyle name="Comma 2 2 3 6 3 2 2" xfId="26190" xr:uid="{1BCC1CB8-AEEC-4BC7-ACA1-E18539EE499D}"/>
    <cellStyle name="Comma 2 2 3 6 3 2 2 2" xfId="33799" xr:uid="{3E210CD6-03BF-4376-A631-D077B34CE41E}"/>
    <cellStyle name="Comma 2 2 3 6 3 2 3" xfId="30538" xr:uid="{4D6422D7-6BD3-4F71-A389-04FDABEED6E6}"/>
    <cellStyle name="Comma 2 2 3 6 3 3" xfId="21841" xr:uid="{F6F1BC9D-668E-4AF7-BF81-129B0E53532D}"/>
    <cellStyle name="Comma 2 2 3 6 3 3 2" xfId="25103" xr:uid="{5796A468-E1ED-4B93-9F90-EEF98A7C6E1F}"/>
    <cellStyle name="Comma 2 2 3 6 3 3 2 2" xfId="32712" xr:uid="{39ED88CA-B86F-4AB3-B924-94C94A8E8FC1}"/>
    <cellStyle name="Comma 2 2 3 6 3 3 3" xfId="29451" xr:uid="{ACC61308-3D47-4146-839C-B7AD2072F658}"/>
    <cellStyle name="Comma 2 2 3 6 3 4" xfId="24016" xr:uid="{D4801CA2-0513-46EA-9DA7-F1C9D4C7A301}"/>
    <cellStyle name="Comma 2 2 3 6 3 4 2" xfId="31625" xr:uid="{EFB05499-0CE6-49B3-BEF5-92EE722AA2E2}"/>
    <cellStyle name="Comma 2 2 3 6 3 5" xfId="27277" xr:uid="{4BFBB311-24C1-4467-B5AA-A77135EED20C}"/>
    <cellStyle name="Comma 2 2 3 6 3 5 2" xfId="34886" xr:uid="{8FD4807C-E91D-46D3-9E73-74801CC234B1}"/>
    <cellStyle name="Comma 2 2 3 6 3 6" xfId="28364" xr:uid="{AA73D60E-6139-4055-9E10-67EFFC812379}"/>
    <cellStyle name="Comma 2 2 3 6 4" xfId="22926" xr:uid="{94203403-4BCD-4D41-8BDE-416DD86D84AF}"/>
    <cellStyle name="Comma 2 2 3 6 4 2" xfId="26188" xr:uid="{911654EA-BC9F-4B7B-AF0D-9E2F2748EF83}"/>
    <cellStyle name="Comma 2 2 3 6 4 2 2" xfId="33797" xr:uid="{0E3BB2F7-7E1A-4BAC-B0CE-C1B07F9597C4}"/>
    <cellStyle name="Comma 2 2 3 6 4 3" xfId="30536" xr:uid="{811A0D7D-2537-465F-85E6-4C6520620781}"/>
    <cellStyle name="Comma 2 2 3 6 5" xfId="21839" xr:uid="{B8805E38-884E-4618-BA26-F34F6E475B3C}"/>
    <cellStyle name="Comma 2 2 3 6 5 2" xfId="25101" xr:uid="{EA43884A-DD7B-42F5-98D8-0E32577D6EBB}"/>
    <cellStyle name="Comma 2 2 3 6 5 2 2" xfId="32710" xr:uid="{64CF6C92-39E1-4422-8F7D-C6A6C23AEC4B}"/>
    <cellStyle name="Comma 2 2 3 6 5 3" xfId="29449" xr:uid="{E92133FB-DF55-4B4B-853F-4702C96A95E1}"/>
    <cellStyle name="Comma 2 2 3 6 6" xfId="24014" xr:uid="{83E7C424-CF48-4788-9AD7-CBB1819D1EE4}"/>
    <cellStyle name="Comma 2 2 3 6 6 2" xfId="31623" xr:uid="{469CEE08-83B0-4042-875D-7B779AEC067A}"/>
    <cellStyle name="Comma 2 2 3 6 7" xfId="27275" xr:uid="{E30C2EEA-1126-4B5F-A1CF-35B9A1B41BCB}"/>
    <cellStyle name="Comma 2 2 3 6 7 2" xfId="34884" xr:uid="{AD7C399C-7712-4CD2-938C-EF763A85B803}"/>
    <cellStyle name="Comma 2 2 3 6 8" xfId="28362" xr:uid="{8A3F3310-4F6A-4AC7-AD70-0A2398A06DEF}"/>
    <cellStyle name="Comma 2 2 3 7" xfId="13157" xr:uid="{00000000-0005-0000-0000-000052330000}"/>
    <cellStyle name="Comma 2 2 3 7 2" xfId="13158" xr:uid="{00000000-0005-0000-0000-000053330000}"/>
    <cellStyle name="Comma 2 2 3 7 2 2" xfId="22930" xr:uid="{1407B77D-17CD-42E2-8495-B556990BD070}"/>
    <cellStyle name="Comma 2 2 3 7 2 2 2" xfId="26192" xr:uid="{75A2C382-8568-4642-B635-6B2C9E2A9D6B}"/>
    <cellStyle name="Comma 2 2 3 7 2 2 2 2" xfId="33801" xr:uid="{BCD8A647-0096-4EB7-95E5-19EDB1B652DC}"/>
    <cellStyle name="Comma 2 2 3 7 2 2 3" xfId="30540" xr:uid="{502790FC-7E6A-4108-94D5-52F00D6F15BA}"/>
    <cellStyle name="Comma 2 2 3 7 2 3" xfId="21843" xr:uid="{BA84CCD8-237A-4354-BA3E-527CD7CD4FA6}"/>
    <cellStyle name="Comma 2 2 3 7 2 3 2" xfId="25105" xr:uid="{C0D146D8-48E3-49C9-9B9F-2B8420A70D1D}"/>
    <cellStyle name="Comma 2 2 3 7 2 3 2 2" xfId="32714" xr:uid="{E579BFDE-4CD9-4D6E-8D01-923B6CD30ADE}"/>
    <cellStyle name="Comma 2 2 3 7 2 3 3" xfId="29453" xr:uid="{9E577D31-4D9C-480E-91B5-F8DA7C0EC6D0}"/>
    <cellStyle name="Comma 2 2 3 7 2 4" xfId="24018" xr:uid="{2B45CCE9-7603-454E-9F92-1423B0DDCE76}"/>
    <cellStyle name="Comma 2 2 3 7 2 4 2" xfId="31627" xr:uid="{4BF61ACF-85BD-4ED2-A1A9-E1C1E1B431DD}"/>
    <cellStyle name="Comma 2 2 3 7 2 5" xfId="27279" xr:uid="{D685F533-90A2-4279-B4B0-55036141EFE2}"/>
    <cellStyle name="Comma 2 2 3 7 2 5 2" xfId="34888" xr:uid="{A846FB43-7EDC-407C-9086-1164C79D986A}"/>
    <cellStyle name="Comma 2 2 3 7 2 6" xfId="28366" xr:uid="{EA290537-5ABB-4B55-8A00-62550CF3C19A}"/>
    <cellStyle name="Comma 2 2 3 7 3" xfId="13159" xr:uid="{00000000-0005-0000-0000-000054330000}"/>
    <cellStyle name="Comma 2 2 3 7 3 2" xfId="22931" xr:uid="{B7EB2D23-FB0E-4372-BB9A-DDC31DE34894}"/>
    <cellStyle name="Comma 2 2 3 7 3 2 2" xfId="26193" xr:uid="{170BC84B-6E64-445A-93F5-80BC0D2ED27B}"/>
    <cellStyle name="Comma 2 2 3 7 3 2 2 2" xfId="33802" xr:uid="{6B2C79A9-BD2A-4479-9ADD-8B9EECA9DB52}"/>
    <cellStyle name="Comma 2 2 3 7 3 2 3" xfId="30541" xr:uid="{23AF8A9C-CE15-4DA8-9317-024120CB9FAD}"/>
    <cellStyle name="Comma 2 2 3 7 3 3" xfId="21844" xr:uid="{C1D11FE2-F2B4-4955-B97F-9B72019C08F6}"/>
    <cellStyle name="Comma 2 2 3 7 3 3 2" xfId="25106" xr:uid="{8E51BF59-4150-41DC-A857-3D5744A46F54}"/>
    <cellStyle name="Comma 2 2 3 7 3 3 2 2" xfId="32715" xr:uid="{B6145011-C067-43AC-8CB3-31018AEE9083}"/>
    <cellStyle name="Comma 2 2 3 7 3 3 3" xfId="29454" xr:uid="{8EE93371-AC33-4CA9-9FC2-6D4A301B5F2C}"/>
    <cellStyle name="Comma 2 2 3 7 3 4" xfId="24019" xr:uid="{33E08656-C3A9-449D-B44A-86AB637EEEBC}"/>
    <cellStyle name="Comma 2 2 3 7 3 4 2" xfId="31628" xr:uid="{0CEC7AA9-DC22-40C7-AA79-27012A178D04}"/>
    <cellStyle name="Comma 2 2 3 7 3 5" xfId="27280" xr:uid="{839A8753-15FF-4340-9D69-183EA9A0DA77}"/>
    <cellStyle name="Comma 2 2 3 7 3 5 2" xfId="34889" xr:uid="{5C4F058E-CEC5-4C77-BAAA-F30E71214B3D}"/>
    <cellStyle name="Comma 2 2 3 7 3 6" xfId="28367" xr:uid="{960D222C-E45A-485E-B0B0-9D70AD14FD44}"/>
    <cellStyle name="Comma 2 2 3 7 4" xfId="22929" xr:uid="{7015C635-DD83-478E-B2FB-8495261AD615}"/>
    <cellStyle name="Comma 2 2 3 7 4 2" xfId="26191" xr:uid="{2EF19AEB-9EEC-4EC8-8691-4D7C5006EE52}"/>
    <cellStyle name="Comma 2 2 3 7 4 2 2" xfId="33800" xr:uid="{FD54AF2A-C0B9-49A6-BE5E-DED8DD325D91}"/>
    <cellStyle name="Comma 2 2 3 7 4 3" xfId="30539" xr:uid="{E1CF7002-6DA8-4852-901B-E1129CBF0F91}"/>
    <cellStyle name="Comma 2 2 3 7 5" xfId="21842" xr:uid="{20DB6217-0B39-434F-ABEE-C2D76B2A5F1C}"/>
    <cellStyle name="Comma 2 2 3 7 5 2" xfId="25104" xr:uid="{476F5E40-086B-423E-BF98-E9DC4A3592F9}"/>
    <cellStyle name="Comma 2 2 3 7 5 2 2" xfId="32713" xr:uid="{9E5F84F7-98B8-48F7-A6F4-8D1A2F4BEFB8}"/>
    <cellStyle name="Comma 2 2 3 7 5 3" xfId="29452" xr:uid="{A2D48B40-1EB3-4B2B-8BC0-D6199B5B555C}"/>
    <cellStyle name="Comma 2 2 3 7 6" xfId="24017" xr:uid="{D2667613-CA1D-4CFD-AE8C-44C37F8F7D7C}"/>
    <cellStyle name="Comma 2 2 3 7 6 2" xfId="31626" xr:uid="{3038AF64-1325-4705-A895-AF96E10A2AF0}"/>
    <cellStyle name="Comma 2 2 3 7 7" xfId="27278" xr:uid="{582146DC-897F-43BF-A7F7-920E94D97983}"/>
    <cellStyle name="Comma 2 2 3 7 7 2" xfId="34887" xr:uid="{8F746E0E-82A2-4E4B-8C66-4C0C79769228}"/>
    <cellStyle name="Comma 2 2 3 7 8" xfId="28365" xr:uid="{294CCCFE-5F0D-4046-B441-8A05825622A7}"/>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6" xr:uid="{6376B5C9-4A5C-47A4-81E2-F0BA3E9B49CD}"/>
    <cellStyle name="Comma 2 2 4 11 2 2 2 2" xfId="33805" xr:uid="{16953FDC-7F8B-47C2-A284-6C641CF4BA01}"/>
    <cellStyle name="Comma 2 2 4 11 2 2 3" xfId="30544" xr:uid="{A22E53D9-1E87-4C62-A93D-6FD4EEB3554F}"/>
    <cellStyle name="Comma 2 2 4 11 2 3" xfId="21847" xr:uid="{425B030B-8D86-4345-BC95-52AE7C97DAE1}"/>
    <cellStyle name="Comma 2 2 4 11 2 3 2" xfId="25109" xr:uid="{8BA6C420-948B-4703-8826-044146119217}"/>
    <cellStyle name="Comma 2 2 4 11 2 3 2 2" xfId="32718" xr:uid="{84E48D58-AC91-42E6-A14A-EE15BE33341A}"/>
    <cellStyle name="Comma 2 2 4 11 2 3 3" xfId="29457" xr:uid="{2E044EF1-55A8-4CC0-A67E-9FEE48B23F38}"/>
    <cellStyle name="Comma 2 2 4 11 2 4" xfId="24022" xr:uid="{0F1046E7-24F2-4763-945B-93FC652444F8}"/>
    <cellStyle name="Comma 2 2 4 11 2 4 2" xfId="31631" xr:uid="{43406A94-8D19-44B9-B3B6-8328149DDA51}"/>
    <cellStyle name="Comma 2 2 4 11 2 5" xfId="27283" xr:uid="{99B37B12-686B-4B62-A845-8509A47FAFF9}"/>
    <cellStyle name="Comma 2 2 4 11 2 5 2" xfId="34892" xr:uid="{7A27B441-2E0C-41E4-A263-CA139F30D82A}"/>
    <cellStyle name="Comma 2 2 4 11 2 6" xfId="28370" xr:uid="{865C6374-279E-401F-AD07-6AAC5ABFEE71}"/>
    <cellStyle name="Comma 2 2 4 11 3" xfId="22933" xr:uid="{20120C3C-CEBC-432D-9FB6-6F54AD7D484B}"/>
    <cellStyle name="Comma 2 2 4 11 3 2" xfId="26195" xr:uid="{829E0973-F836-4D5E-ACCE-D0956FFB723B}"/>
    <cellStyle name="Comma 2 2 4 11 3 2 2" xfId="33804" xr:uid="{17267846-CBF1-444E-84F8-0A27BE58A250}"/>
    <cellStyle name="Comma 2 2 4 11 3 3" xfId="30543" xr:uid="{25E6AB61-3051-4E82-BA8E-5FAAC365098F}"/>
    <cellStyle name="Comma 2 2 4 11 4" xfId="21846" xr:uid="{4D1E4ED3-20F4-4D77-953A-0C92B6ACA25B}"/>
    <cellStyle name="Comma 2 2 4 11 4 2" xfId="25108" xr:uid="{DFCAA711-C9AA-4251-AD3B-93B74BD90215}"/>
    <cellStyle name="Comma 2 2 4 11 4 2 2" xfId="32717" xr:uid="{A22D501D-2C3E-4E00-8CDD-5E562C535A56}"/>
    <cellStyle name="Comma 2 2 4 11 4 3" xfId="29456" xr:uid="{8D459F1D-0955-4E68-B221-71678B124927}"/>
    <cellStyle name="Comma 2 2 4 11 5" xfId="24021" xr:uid="{B8E91A86-9571-463E-9E34-5D3B5D4F4BD2}"/>
    <cellStyle name="Comma 2 2 4 11 5 2" xfId="31630" xr:uid="{F62DD723-DA17-4F3E-9E2C-ECF1995962F8}"/>
    <cellStyle name="Comma 2 2 4 11 6" xfId="27282" xr:uid="{1B470F71-EE1A-485F-9B93-4776C7E90D34}"/>
    <cellStyle name="Comma 2 2 4 11 6 2" xfId="34891" xr:uid="{8A25D030-C02B-4FE7-BC3A-ABBA9C6F41A0}"/>
    <cellStyle name="Comma 2 2 4 11 7" xfId="28369" xr:uid="{D3997777-A17F-40E5-8AA8-8E8826FD3FD6}"/>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8" xr:uid="{3AE23A86-F05A-40DC-A806-E715A07499D9}"/>
    <cellStyle name="Comma 2 2 4 12 2 2 2 2" xfId="33807" xr:uid="{63DDCD5E-FA76-4F2F-8456-500FB8C1A560}"/>
    <cellStyle name="Comma 2 2 4 12 2 2 3" xfId="30546" xr:uid="{D2555B49-A2FE-42F6-8F0A-B65463C9B940}"/>
    <cellStyle name="Comma 2 2 4 12 2 3" xfId="21849" xr:uid="{0CF2D3D1-26E2-4333-921D-E24D0D0913D7}"/>
    <cellStyle name="Comma 2 2 4 12 2 3 2" xfId="25111" xr:uid="{EB58D2F0-8571-4C7A-9983-79DC3754461E}"/>
    <cellStyle name="Comma 2 2 4 12 2 3 2 2" xfId="32720" xr:uid="{B2BB03FD-CA0D-4AED-BE1E-5D2D32C8F29F}"/>
    <cellStyle name="Comma 2 2 4 12 2 3 3" xfId="29459" xr:uid="{DB2FBBBD-94FF-474A-B4BF-8273672545F9}"/>
    <cellStyle name="Comma 2 2 4 12 2 4" xfId="24024" xr:uid="{B9B8B095-9D76-43C2-B354-DCCA368AAC91}"/>
    <cellStyle name="Comma 2 2 4 12 2 4 2" xfId="31633" xr:uid="{54078A01-83ED-4240-87D1-684339E0FEE2}"/>
    <cellStyle name="Comma 2 2 4 12 2 5" xfId="27285" xr:uid="{1DCF2E2B-67E9-4124-809E-43D667E779E3}"/>
    <cellStyle name="Comma 2 2 4 12 2 5 2" xfId="34894" xr:uid="{C82CD8FF-DF58-4B5D-B889-A95C05701AFB}"/>
    <cellStyle name="Comma 2 2 4 12 2 6" xfId="28372" xr:uid="{9F4B01BE-D2A0-40B4-96DF-3E0DB062D6E0}"/>
    <cellStyle name="Comma 2 2 4 12 3" xfId="22935" xr:uid="{F66575CE-B5D0-44E9-A8ED-FCDA12A64F54}"/>
    <cellStyle name="Comma 2 2 4 12 3 2" xfId="26197" xr:uid="{9E937547-1ABF-4B5D-8A81-9EC996EE7AE0}"/>
    <cellStyle name="Comma 2 2 4 12 3 2 2" xfId="33806" xr:uid="{F3510BB3-F860-4340-897E-A14948F0439E}"/>
    <cellStyle name="Comma 2 2 4 12 3 3" xfId="30545" xr:uid="{B61D97F9-AAF9-43D3-B75D-C7F5D39DBC89}"/>
    <cellStyle name="Comma 2 2 4 12 4" xfId="21848" xr:uid="{83AAA7F0-6F93-4026-9B2D-1A9891743450}"/>
    <cellStyle name="Comma 2 2 4 12 4 2" xfId="25110" xr:uid="{BD434A93-23EA-4D2F-98A4-7204D9FA77BA}"/>
    <cellStyle name="Comma 2 2 4 12 4 2 2" xfId="32719" xr:uid="{45330A11-4EA5-4FEC-8895-65DA75CFC489}"/>
    <cellStyle name="Comma 2 2 4 12 4 3" xfId="29458" xr:uid="{0A2F14FE-7314-4FA1-B5D3-0CB49D0F71ED}"/>
    <cellStyle name="Comma 2 2 4 12 5" xfId="24023" xr:uid="{469D1A37-5591-4F7F-964D-00C07E2AC51F}"/>
    <cellStyle name="Comma 2 2 4 12 5 2" xfId="31632" xr:uid="{6B9794B2-2668-4321-A637-AFD26405CFE7}"/>
    <cellStyle name="Comma 2 2 4 12 6" xfId="27284" xr:uid="{D6480AD9-8132-492D-9325-2403C108B72A}"/>
    <cellStyle name="Comma 2 2 4 12 6 2" xfId="34893" xr:uid="{8B7B3F51-0F2C-4BB4-8B7D-6F5BF118FBAC}"/>
    <cellStyle name="Comma 2 2 4 12 7" xfId="28371" xr:uid="{2E66A460-A7A0-482A-B7C6-4057668326C2}"/>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0" xr:uid="{7C30D6D5-D83B-44DE-A86C-3BE767751081}"/>
    <cellStyle name="Comma 2 2 4 13 2 2 2 2" xfId="33809" xr:uid="{51BBA020-5530-4785-99F1-D6D784A9D030}"/>
    <cellStyle name="Comma 2 2 4 13 2 2 3" xfId="30548" xr:uid="{AE1DC70E-D824-4B6B-A5FB-5AAA84F5FC56}"/>
    <cellStyle name="Comma 2 2 4 13 2 3" xfId="21851" xr:uid="{3E3C12AB-35A5-4260-AA02-4F6F67AABAAF}"/>
    <cellStyle name="Comma 2 2 4 13 2 3 2" xfId="25113" xr:uid="{718E32C7-3933-4D1D-8020-B1D2CF2C768D}"/>
    <cellStyle name="Comma 2 2 4 13 2 3 2 2" xfId="32722" xr:uid="{F61DA9CA-68B2-49C7-8E79-A978F243DAD0}"/>
    <cellStyle name="Comma 2 2 4 13 2 3 3" xfId="29461" xr:uid="{C09BAE3C-7B7E-409B-BF88-5C6E72B54FF9}"/>
    <cellStyle name="Comma 2 2 4 13 2 4" xfId="24026" xr:uid="{EDF01CCB-BAAA-4004-86CD-B8F9DFD23BAE}"/>
    <cellStyle name="Comma 2 2 4 13 2 4 2" xfId="31635" xr:uid="{11E8B09C-B44E-46BC-9C61-2F6EF3F56771}"/>
    <cellStyle name="Comma 2 2 4 13 2 5" xfId="27287" xr:uid="{A0025E08-253E-40CE-8AFC-5E2C13566833}"/>
    <cellStyle name="Comma 2 2 4 13 2 5 2" xfId="34896" xr:uid="{256564C6-D87C-4134-8E21-205DF348711E}"/>
    <cellStyle name="Comma 2 2 4 13 2 6" xfId="28374" xr:uid="{6E76D675-D7AC-4D02-BBEB-712628CE3277}"/>
    <cellStyle name="Comma 2 2 4 13 3" xfId="22937" xr:uid="{B1B115B4-F611-4C3E-9052-BF757C1E9C8F}"/>
    <cellStyle name="Comma 2 2 4 13 3 2" xfId="26199" xr:uid="{5D7317CA-75E6-4867-9890-08916FCBAB7D}"/>
    <cellStyle name="Comma 2 2 4 13 3 2 2" xfId="33808" xr:uid="{757D4BA4-D4B9-494C-AEDA-9F4B8B5B48FB}"/>
    <cellStyle name="Comma 2 2 4 13 3 3" xfId="30547" xr:uid="{A8E94955-6AE9-4181-BB1E-11DC0794A13F}"/>
    <cellStyle name="Comma 2 2 4 13 4" xfId="21850" xr:uid="{FFD6F1EA-9DD7-4287-A97B-92D4D78F0AD6}"/>
    <cellStyle name="Comma 2 2 4 13 4 2" xfId="25112" xr:uid="{1DA0FBED-FFC1-44D3-9587-C3D5F759016A}"/>
    <cellStyle name="Comma 2 2 4 13 4 2 2" xfId="32721" xr:uid="{04342BAB-4212-4835-9CC2-A208BD5F2B7D}"/>
    <cellStyle name="Comma 2 2 4 13 4 3" xfId="29460" xr:uid="{0C3088C0-EECA-42E8-83A9-F0C2F8AF58D5}"/>
    <cellStyle name="Comma 2 2 4 13 5" xfId="24025" xr:uid="{2B647DF2-D342-48C4-94BD-EA778023BF01}"/>
    <cellStyle name="Comma 2 2 4 13 5 2" xfId="31634" xr:uid="{3F8B28E4-ECA7-40FB-B4AB-B56411B74923}"/>
    <cellStyle name="Comma 2 2 4 13 6" xfId="27286" xr:uid="{5C80EB57-7B25-4F18-A450-946C316D8F51}"/>
    <cellStyle name="Comma 2 2 4 13 6 2" xfId="34895" xr:uid="{E7DDD68D-1F5A-4B66-9A22-C1C76214B730}"/>
    <cellStyle name="Comma 2 2 4 13 7" xfId="28373" xr:uid="{2656416C-CE5A-43F4-8C4B-61F490181C66}"/>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2" xr:uid="{ED6D47FB-D8C7-4354-A361-927598946EDC}"/>
    <cellStyle name="Comma 2 2 4 14 2 2 2 2" xfId="33811" xr:uid="{2006B3D4-6836-4FBD-AE9E-D39AB2447A04}"/>
    <cellStyle name="Comma 2 2 4 14 2 2 3" xfId="30550" xr:uid="{36731E8E-92B7-4EC6-AB0D-E537B8F695BD}"/>
    <cellStyle name="Comma 2 2 4 14 2 3" xfId="21853" xr:uid="{7CA398BF-7746-40B3-A39B-6A0F8456AAA1}"/>
    <cellStyle name="Comma 2 2 4 14 2 3 2" xfId="25115" xr:uid="{E27D8976-DD4B-4360-9FA5-9F9547AA52A7}"/>
    <cellStyle name="Comma 2 2 4 14 2 3 2 2" xfId="32724" xr:uid="{A44C2226-8218-44C4-BED0-E8486C30F22A}"/>
    <cellStyle name="Comma 2 2 4 14 2 3 3" xfId="29463" xr:uid="{A1B5BC21-C7A0-4EB9-BAD6-AA6DB76B089F}"/>
    <cellStyle name="Comma 2 2 4 14 2 4" xfId="24028" xr:uid="{92AC4D9A-751E-4346-BF54-1A52061DFBF9}"/>
    <cellStyle name="Comma 2 2 4 14 2 4 2" xfId="31637" xr:uid="{0B5278AB-CECA-40DA-9CEB-99CF679EB64A}"/>
    <cellStyle name="Comma 2 2 4 14 2 5" xfId="27289" xr:uid="{1AD2D417-92C9-41BF-BD1B-BA81BFD9168C}"/>
    <cellStyle name="Comma 2 2 4 14 2 5 2" xfId="34898" xr:uid="{CE2D3178-2585-4EA3-A7A7-104434E1E122}"/>
    <cellStyle name="Comma 2 2 4 14 2 6" xfId="28376" xr:uid="{ED218521-44CA-481B-A590-4FEC832F0577}"/>
    <cellStyle name="Comma 2 2 4 14 3" xfId="22939" xr:uid="{A2385865-CB12-4938-A021-DA7571F86567}"/>
    <cellStyle name="Comma 2 2 4 14 3 2" xfId="26201" xr:uid="{B41B89C2-4434-493E-88A8-920523DB84EE}"/>
    <cellStyle name="Comma 2 2 4 14 3 2 2" xfId="33810" xr:uid="{BAFF0E84-2061-4869-A6D0-2E01FACC8E86}"/>
    <cellStyle name="Comma 2 2 4 14 3 3" xfId="30549" xr:uid="{C4593353-8B6C-4AD5-A4E6-75CD4CED7EBE}"/>
    <cellStyle name="Comma 2 2 4 14 4" xfId="21852" xr:uid="{2E90AFC9-C549-4950-B743-801311363FE9}"/>
    <cellStyle name="Comma 2 2 4 14 4 2" xfId="25114" xr:uid="{12E12683-269A-45EA-92DD-9C53D505E980}"/>
    <cellStyle name="Comma 2 2 4 14 4 2 2" xfId="32723" xr:uid="{1E10266C-0267-4FB3-8A6D-C2CE8BD38470}"/>
    <cellStyle name="Comma 2 2 4 14 4 3" xfId="29462" xr:uid="{1C9844A6-5850-4FA2-9837-4FAA08F1D424}"/>
    <cellStyle name="Comma 2 2 4 14 5" xfId="24027" xr:uid="{8AEC746A-5CEA-47D3-A63D-3467FC52E89A}"/>
    <cellStyle name="Comma 2 2 4 14 5 2" xfId="31636" xr:uid="{336DC76A-DA73-43AC-979F-DDB199D9C702}"/>
    <cellStyle name="Comma 2 2 4 14 6" xfId="27288" xr:uid="{DC5AF017-5D7A-446D-BAC9-6AC6DAA9E8EC}"/>
    <cellStyle name="Comma 2 2 4 14 6 2" xfId="34897" xr:uid="{45A44B8E-589D-4BBE-A4F8-B253EA468FAE}"/>
    <cellStyle name="Comma 2 2 4 14 7" xfId="28375" xr:uid="{A7D67313-2730-46EF-8049-7099DB12CD85}"/>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4" xr:uid="{86355606-24A7-40C4-B7FD-B660BA9961E1}"/>
    <cellStyle name="Comma 2 2 4 15 2 2 2 2" xfId="33813" xr:uid="{3E0EFFAC-8C37-42FA-99AE-3678206D2A60}"/>
    <cellStyle name="Comma 2 2 4 15 2 2 3" xfId="30552" xr:uid="{3AF58B8C-A552-4FA0-95C8-6AF3BE9BC455}"/>
    <cellStyle name="Comma 2 2 4 15 2 3" xfId="21855" xr:uid="{D555F929-4683-4CBE-B7CC-3D687FBFA934}"/>
    <cellStyle name="Comma 2 2 4 15 2 3 2" xfId="25117" xr:uid="{785DCDE9-9764-4EED-8D52-8BDE57AFD027}"/>
    <cellStyle name="Comma 2 2 4 15 2 3 2 2" xfId="32726" xr:uid="{79225199-6D2D-4281-BFED-6A850902151A}"/>
    <cellStyle name="Comma 2 2 4 15 2 3 3" xfId="29465" xr:uid="{F7DF42C4-A146-444E-BD58-4F817D41EFAA}"/>
    <cellStyle name="Comma 2 2 4 15 2 4" xfId="24030" xr:uid="{0F15A7AB-234C-4895-BF84-567E2D3B8B36}"/>
    <cellStyle name="Comma 2 2 4 15 2 4 2" xfId="31639" xr:uid="{35981027-437C-4826-A691-7350CC5427BD}"/>
    <cellStyle name="Comma 2 2 4 15 2 5" xfId="27291" xr:uid="{C3A9D954-0DAC-44DA-9490-4ED1C7F1840A}"/>
    <cellStyle name="Comma 2 2 4 15 2 5 2" xfId="34900" xr:uid="{C7064125-C85A-489B-8746-F6A100742471}"/>
    <cellStyle name="Comma 2 2 4 15 2 6" xfId="28378" xr:uid="{5F0EB294-26CE-4BCE-A226-8FAEF34BC82C}"/>
    <cellStyle name="Comma 2 2 4 15 3" xfId="22941" xr:uid="{3DF9B1FE-6F79-49A2-A29B-06F2E75E7A19}"/>
    <cellStyle name="Comma 2 2 4 15 3 2" xfId="26203" xr:uid="{C69094EA-766B-41FA-B858-E3980551AD6C}"/>
    <cellStyle name="Comma 2 2 4 15 3 2 2" xfId="33812" xr:uid="{D3AA2B05-28CB-45F3-9C8A-4EDF48A514C3}"/>
    <cellStyle name="Comma 2 2 4 15 3 3" xfId="30551" xr:uid="{45CBF05B-226F-4F4E-969A-4EF7268E2C42}"/>
    <cellStyle name="Comma 2 2 4 15 4" xfId="21854" xr:uid="{9E136803-A1B4-4D9A-9861-C2222F41F7F6}"/>
    <cellStyle name="Comma 2 2 4 15 4 2" xfId="25116" xr:uid="{EBE35A7A-1FAD-4A4B-B8BF-0F88733D0C53}"/>
    <cellStyle name="Comma 2 2 4 15 4 2 2" xfId="32725" xr:uid="{50F19C1F-0214-4514-BE62-59BDA9B2FED6}"/>
    <cellStyle name="Comma 2 2 4 15 4 3" xfId="29464" xr:uid="{817A097A-A9DF-498C-9CBB-EE22B83FF980}"/>
    <cellStyle name="Comma 2 2 4 15 5" xfId="24029" xr:uid="{F64B40D4-4315-485E-9FD7-5261C0A9A8DD}"/>
    <cellStyle name="Comma 2 2 4 15 5 2" xfId="31638" xr:uid="{8CA8176E-4502-4A44-9AF4-ACACC86A24C8}"/>
    <cellStyle name="Comma 2 2 4 15 6" xfId="27290" xr:uid="{0B5934A4-2252-4C3A-AB2B-CFA3540DB2A6}"/>
    <cellStyle name="Comma 2 2 4 15 6 2" xfId="34899" xr:uid="{1A8D9CFC-A90F-4167-A0FC-3ED98F7E6D21}"/>
    <cellStyle name="Comma 2 2 4 15 7" xfId="28377" xr:uid="{B4594351-FA5A-4F47-B64E-F14B10CE75FE}"/>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6" xr:uid="{DE00032B-812B-48B8-A691-54745DFA58AE}"/>
    <cellStyle name="Comma 2 2 4 16 2 2 2 2" xfId="33815" xr:uid="{576C3A39-956D-4BD0-AB31-CEF6F6021713}"/>
    <cellStyle name="Comma 2 2 4 16 2 2 3" xfId="30554" xr:uid="{E4B9859C-13DD-4A18-B081-8F60868A139E}"/>
    <cellStyle name="Comma 2 2 4 16 2 3" xfId="21857" xr:uid="{B85AD836-3BC4-4CE2-897D-530263BF46AB}"/>
    <cellStyle name="Comma 2 2 4 16 2 3 2" xfId="25119" xr:uid="{922DF42A-8199-4A45-8BDC-35175DC572AC}"/>
    <cellStyle name="Comma 2 2 4 16 2 3 2 2" xfId="32728" xr:uid="{E66129BD-71F4-4B73-A08C-70AA09B5EF5A}"/>
    <cellStyle name="Comma 2 2 4 16 2 3 3" xfId="29467" xr:uid="{2AE47F6B-0E2D-4390-8A6E-46E31443C0A7}"/>
    <cellStyle name="Comma 2 2 4 16 2 4" xfId="24032" xr:uid="{3CEBE0DF-0F34-47DA-8FD9-95693940DA2F}"/>
    <cellStyle name="Comma 2 2 4 16 2 4 2" xfId="31641" xr:uid="{C5B2FFA7-E925-4A9A-984E-4934FF27D892}"/>
    <cellStyle name="Comma 2 2 4 16 2 5" xfId="27293" xr:uid="{E9D69A7A-24B5-4359-8D34-9D0C5DF07770}"/>
    <cellStyle name="Comma 2 2 4 16 2 5 2" xfId="34902" xr:uid="{6B2153CF-79C2-4280-8C59-5280F119F45A}"/>
    <cellStyle name="Comma 2 2 4 16 2 6" xfId="28380" xr:uid="{7A6B8764-DA39-455D-9C79-E5D5F335AFAB}"/>
    <cellStyle name="Comma 2 2 4 16 3" xfId="22943" xr:uid="{BF95C5D7-F340-4562-9B97-DB284C2EA28E}"/>
    <cellStyle name="Comma 2 2 4 16 3 2" xfId="26205" xr:uid="{E1EEEAFD-AAC2-437A-9F32-4BE475FC0D2C}"/>
    <cellStyle name="Comma 2 2 4 16 3 2 2" xfId="33814" xr:uid="{F0D956F4-E210-4B41-95CF-43F377A37B68}"/>
    <cellStyle name="Comma 2 2 4 16 3 3" xfId="30553" xr:uid="{F0825FE5-4169-4C5C-9000-C9ECE0180D96}"/>
    <cellStyle name="Comma 2 2 4 16 4" xfId="21856" xr:uid="{DF20BABA-9A58-4B68-ACDC-24EB0B0AA3C3}"/>
    <cellStyle name="Comma 2 2 4 16 4 2" xfId="25118" xr:uid="{608CCA2E-734C-4CEF-86B3-C21AE4BB85AF}"/>
    <cellStyle name="Comma 2 2 4 16 4 2 2" xfId="32727" xr:uid="{2F0B524A-3505-454B-96D6-20D03892D5AF}"/>
    <cellStyle name="Comma 2 2 4 16 4 3" xfId="29466" xr:uid="{8878C123-89F6-4F44-856B-E75DDFD34313}"/>
    <cellStyle name="Comma 2 2 4 16 5" xfId="24031" xr:uid="{FEA463A6-40F6-4DB6-B633-F3DDE4CBF57B}"/>
    <cellStyle name="Comma 2 2 4 16 5 2" xfId="31640" xr:uid="{48E60118-C956-46C3-9159-2AEFF6C34581}"/>
    <cellStyle name="Comma 2 2 4 16 6" xfId="27292" xr:uid="{5D6F4EE2-9FF1-4C4B-A160-B5457E9A35FE}"/>
    <cellStyle name="Comma 2 2 4 16 6 2" xfId="34901" xr:uid="{1C88F649-7EAC-48C8-98B6-E4D4679C0951}"/>
    <cellStyle name="Comma 2 2 4 16 7" xfId="28379" xr:uid="{903AB083-2D21-4F44-A085-7FF535D17EDF}"/>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8" xr:uid="{C7D191B1-1D59-48BB-A39D-DFF383CC0161}"/>
    <cellStyle name="Comma 2 2 4 17 2 2 2 2" xfId="33817" xr:uid="{C2C4712D-47D7-4321-896C-A2874056E22F}"/>
    <cellStyle name="Comma 2 2 4 17 2 2 3" xfId="30556" xr:uid="{D097CE9D-CBCB-40BC-9965-4E642EFD2155}"/>
    <cellStyle name="Comma 2 2 4 17 2 3" xfId="21859" xr:uid="{A5FA6864-801C-4EA4-97C6-35FA80D636E1}"/>
    <cellStyle name="Comma 2 2 4 17 2 3 2" xfId="25121" xr:uid="{E8F86BDD-8C79-4E9B-ADF3-0BAB641BC2C6}"/>
    <cellStyle name="Comma 2 2 4 17 2 3 2 2" xfId="32730" xr:uid="{25C0A589-C592-4B9E-BA68-52A27F17EA63}"/>
    <cellStyle name="Comma 2 2 4 17 2 3 3" xfId="29469" xr:uid="{572A3343-A95F-4462-9511-8926B2A3D3FF}"/>
    <cellStyle name="Comma 2 2 4 17 2 4" xfId="24034" xr:uid="{A2646CFE-3AF4-468B-8D47-EA3880CE1165}"/>
    <cellStyle name="Comma 2 2 4 17 2 4 2" xfId="31643" xr:uid="{DB792F4E-0E9B-4137-B358-5AD228E7EF33}"/>
    <cellStyle name="Comma 2 2 4 17 2 5" xfId="27295" xr:uid="{0D111086-FD1E-4187-9BB9-E741F7729511}"/>
    <cellStyle name="Comma 2 2 4 17 2 5 2" xfId="34904" xr:uid="{0E2608D0-52C4-4738-B5C1-34CD4A44A4C0}"/>
    <cellStyle name="Comma 2 2 4 17 2 6" xfId="28382" xr:uid="{65FCF027-60DC-4787-9ABD-D9ADAA924CEF}"/>
    <cellStyle name="Comma 2 2 4 17 3" xfId="22945" xr:uid="{7354F0EC-937F-4D02-BD28-04242AC945E8}"/>
    <cellStyle name="Comma 2 2 4 17 3 2" xfId="26207" xr:uid="{B9809F8D-32D0-4756-B4D3-36CBAC652C07}"/>
    <cellStyle name="Comma 2 2 4 17 3 2 2" xfId="33816" xr:uid="{A98E8516-AF15-46FB-8BCD-508B8653173F}"/>
    <cellStyle name="Comma 2 2 4 17 3 3" xfId="30555" xr:uid="{60C758BB-820C-4F08-8591-6D423B078A95}"/>
    <cellStyle name="Comma 2 2 4 17 4" xfId="21858" xr:uid="{645F27CC-C03B-44B1-952C-773DBB1202DB}"/>
    <cellStyle name="Comma 2 2 4 17 4 2" xfId="25120" xr:uid="{A8333B31-74D3-417A-940B-BE1FEC18EAEF}"/>
    <cellStyle name="Comma 2 2 4 17 4 2 2" xfId="32729" xr:uid="{C97919DE-6D88-4BFE-95BC-C8977D1E5FAA}"/>
    <cellStyle name="Comma 2 2 4 17 4 3" xfId="29468" xr:uid="{6A270FD1-D875-4EC6-A926-C97519CF5E2C}"/>
    <cellStyle name="Comma 2 2 4 17 5" xfId="24033" xr:uid="{C9D7886D-1538-434D-A584-B40172F42023}"/>
    <cellStyle name="Comma 2 2 4 17 5 2" xfId="31642" xr:uid="{84D50B1D-3C08-445C-89A0-FA6694F80104}"/>
    <cellStyle name="Comma 2 2 4 17 6" xfId="27294" xr:uid="{35CF8F4D-E5C1-4A52-A02B-7AE8A3A8FCA7}"/>
    <cellStyle name="Comma 2 2 4 17 6 2" xfId="34903" xr:uid="{2D144548-CFF3-4E6C-86BE-F1638E470A69}"/>
    <cellStyle name="Comma 2 2 4 17 7" xfId="28381" xr:uid="{A9AD0038-7218-40FF-850E-22CAE07E435D}"/>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0" xr:uid="{13BD39B1-8FA6-4B9A-877E-A6DE6038467A}"/>
    <cellStyle name="Comma 2 2 4 18 2 2 2 2" xfId="33819" xr:uid="{C631189E-58C3-48D2-83CE-0C35CA7BEE58}"/>
    <cellStyle name="Comma 2 2 4 18 2 2 3" xfId="30558" xr:uid="{99389DB2-0237-499A-9F75-8FB8F0C23533}"/>
    <cellStyle name="Comma 2 2 4 18 2 3" xfId="21861" xr:uid="{E822B26E-AF41-49F9-A11A-3B1113477BE0}"/>
    <cellStyle name="Comma 2 2 4 18 2 3 2" xfId="25123" xr:uid="{BFEE9DA4-A361-453F-BE76-1B21369B085D}"/>
    <cellStyle name="Comma 2 2 4 18 2 3 2 2" xfId="32732" xr:uid="{53EE7EE6-CB6A-4C61-B33C-4D3733C87495}"/>
    <cellStyle name="Comma 2 2 4 18 2 3 3" xfId="29471" xr:uid="{8C2178AE-9E4B-4B95-B434-84E524DEEB05}"/>
    <cellStyle name="Comma 2 2 4 18 2 4" xfId="24036" xr:uid="{9D391118-C8DD-487A-9407-7C9D843D79EB}"/>
    <cellStyle name="Comma 2 2 4 18 2 4 2" xfId="31645" xr:uid="{EBB7A657-32E9-4E9C-B745-53B1ECE9B4C0}"/>
    <cellStyle name="Comma 2 2 4 18 2 5" xfId="27297" xr:uid="{7DD092D7-4FF6-431F-BA96-DB19BA54AED6}"/>
    <cellStyle name="Comma 2 2 4 18 2 5 2" xfId="34906" xr:uid="{27F2578E-4812-4788-A418-C9ABBC33ED3C}"/>
    <cellStyle name="Comma 2 2 4 18 2 6" xfId="28384" xr:uid="{A50ACDA0-B5D0-49E9-8F60-840F09493222}"/>
    <cellStyle name="Comma 2 2 4 18 3" xfId="22947" xr:uid="{B1D99766-D61D-48BB-8E02-CD9390B6E631}"/>
    <cellStyle name="Comma 2 2 4 18 3 2" xfId="26209" xr:uid="{11F4E18A-E6D1-43C7-90C4-BDEFA75839F1}"/>
    <cellStyle name="Comma 2 2 4 18 3 2 2" xfId="33818" xr:uid="{178F72D2-B584-4B2E-8B6F-DA1B3D73D2DB}"/>
    <cellStyle name="Comma 2 2 4 18 3 3" xfId="30557" xr:uid="{A61B055A-8A37-495F-860C-76C4BAB9F024}"/>
    <cellStyle name="Comma 2 2 4 18 4" xfId="21860" xr:uid="{7E8E664A-2C01-4297-99D2-E1D4CA3856EB}"/>
    <cellStyle name="Comma 2 2 4 18 4 2" xfId="25122" xr:uid="{F247B9CD-299F-43D1-9E30-C4B2BBE449ED}"/>
    <cellStyle name="Comma 2 2 4 18 4 2 2" xfId="32731" xr:uid="{77890622-6593-4266-A52E-0999FE8BF20A}"/>
    <cellStyle name="Comma 2 2 4 18 4 3" xfId="29470" xr:uid="{6ED90EF4-4768-40DA-AFF4-594774FB4EA2}"/>
    <cellStyle name="Comma 2 2 4 18 5" xfId="24035" xr:uid="{DEC7B680-D8E7-49B7-BA13-14DFB29494DC}"/>
    <cellStyle name="Comma 2 2 4 18 5 2" xfId="31644" xr:uid="{5EEDDC24-4E5D-48A5-A496-4D3FA1CC8C9B}"/>
    <cellStyle name="Comma 2 2 4 18 6" xfId="27296" xr:uid="{D83344BC-1EB1-4FF5-9E1D-9276525917E8}"/>
    <cellStyle name="Comma 2 2 4 18 6 2" xfId="34905" xr:uid="{894F7856-D7F2-4760-99D1-4F9FCC66BAA4}"/>
    <cellStyle name="Comma 2 2 4 18 7" xfId="28383" xr:uid="{01D67502-61D5-4AA4-8887-3D7593DC8292}"/>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2" xr:uid="{506BFF01-85D2-4C40-9AF5-77E86F8E69DD}"/>
    <cellStyle name="Comma 2 2 4 19 2 2 2 2" xfId="33821" xr:uid="{D74E49F1-BC7F-4CCB-AE29-260E7ADD7736}"/>
    <cellStyle name="Comma 2 2 4 19 2 2 3" xfId="30560" xr:uid="{2AE223EB-9101-4458-B1D0-4041F6B21B72}"/>
    <cellStyle name="Comma 2 2 4 19 2 3" xfId="21863" xr:uid="{1CC83CE3-BF30-43A4-8090-F421CE4AF9B7}"/>
    <cellStyle name="Comma 2 2 4 19 2 3 2" xfId="25125" xr:uid="{E985C5A6-EAB8-4B89-9DBC-FBD8ABBD764E}"/>
    <cellStyle name="Comma 2 2 4 19 2 3 2 2" xfId="32734" xr:uid="{D544A042-BF2E-44AF-8659-7F7D785E529E}"/>
    <cellStyle name="Comma 2 2 4 19 2 3 3" xfId="29473" xr:uid="{2721F9A8-BC5C-4089-9C63-74BCDBE49941}"/>
    <cellStyle name="Comma 2 2 4 19 2 4" xfId="24038" xr:uid="{BC7EDB3B-28E2-4E1D-B9CF-7B40D5AE4F07}"/>
    <cellStyle name="Comma 2 2 4 19 2 4 2" xfId="31647" xr:uid="{AF2336F1-B5F6-4550-A5E2-E6B688D69C71}"/>
    <cellStyle name="Comma 2 2 4 19 2 5" xfId="27299" xr:uid="{3A550FC6-036C-4D9D-BCC9-47CBBE98DDDA}"/>
    <cellStyle name="Comma 2 2 4 19 2 5 2" xfId="34908" xr:uid="{696FFB2B-3D6D-48CF-8417-ABC124B54611}"/>
    <cellStyle name="Comma 2 2 4 19 2 6" xfId="28386" xr:uid="{2C28EA12-D582-4A90-B36A-24B84FCF9451}"/>
    <cellStyle name="Comma 2 2 4 19 3" xfId="22949" xr:uid="{5EEBB013-4225-4F41-8CF7-66DE1667F05E}"/>
    <cellStyle name="Comma 2 2 4 19 3 2" xfId="26211" xr:uid="{01C43722-913D-4A9D-9173-87BB64B6BB6C}"/>
    <cellStyle name="Comma 2 2 4 19 3 2 2" xfId="33820" xr:uid="{A70D6B07-CE8D-4089-9587-55FA83864E72}"/>
    <cellStyle name="Comma 2 2 4 19 3 3" xfId="30559" xr:uid="{969C0F41-12E2-4717-BC3E-189C62B6EEE5}"/>
    <cellStyle name="Comma 2 2 4 19 4" xfId="21862" xr:uid="{CED1A507-F2AC-4B35-B491-5BBC1A427A33}"/>
    <cellStyle name="Comma 2 2 4 19 4 2" xfId="25124" xr:uid="{97F16B63-6A0E-4EBD-BE28-E89EEF1DBDBE}"/>
    <cellStyle name="Comma 2 2 4 19 4 2 2" xfId="32733" xr:uid="{A873B488-A471-4443-82AB-F716FA38F9C8}"/>
    <cellStyle name="Comma 2 2 4 19 4 3" xfId="29472" xr:uid="{563EC937-FFE9-4CFE-9960-32822B41607C}"/>
    <cellStyle name="Comma 2 2 4 19 5" xfId="24037" xr:uid="{644ECC5B-FE95-4AF5-A616-8DBD88D5FDBB}"/>
    <cellStyle name="Comma 2 2 4 19 5 2" xfId="31646" xr:uid="{9AD84520-6DCE-434E-9182-5D642ED624E7}"/>
    <cellStyle name="Comma 2 2 4 19 6" xfId="27298" xr:uid="{827A5BD6-F199-450A-B1D4-56D943EA13F7}"/>
    <cellStyle name="Comma 2 2 4 19 6 2" xfId="34907" xr:uid="{D7500D09-ECE7-4934-BBF3-0B8BB27F838D}"/>
    <cellStyle name="Comma 2 2 4 19 7" xfId="28385" xr:uid="{0001DE94-1AD8-4E9B-8498-2670C3622345}"/>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5" xr:uid="{F7CA2838-1D57-43B2-A8A4-6120039B9B6E}"/>
    <cellStyle name="Comma 2 2 4 2 2 2 2 2 2" xfId="33824" xr:uid="{5921ADE6-C760-48BA-B2B0-70E463487B72}"/>
    <cellStyle name="Comma 2 2 4 2 2 2 2 3" xfId="30563" xr:uid="{D7FAF765-ED1D-4F5C-8938-56AEBED2EAFD}"/>
    <cellStyle name="Comma 2 2 4 2 2 2 3" xfId="21866" xr:uid="{5D8AF5B4-1DED-42F9-9E1D-316D5CB5791C}"/>
    <cellStyle name="Comma 2 2 4 2 2 2 3 2" xfId="25128" xr:uid="{C27BCC1B-92C3-416A-AF9D-EB0CDBE61773}"/>
    <cellStyle name="Comma 2 2 4 2 2 2 3 2 2" xfId="32737" xr:uid="{6C1CBD6A-6CCE-407D-8462-1706491092A1}"/>
    <cellStyle name="Comma 2 2 4 2 2 2 3 3" xfId="29476" xr:uid="{26FEBFCB-D47D-48DF-884F-9B4D76709818}"/>
    <cellStyle name="Comma 2 2 4 2 2 2 4" xfId="24041" xr:uid="{975B5B6C-2BDD-49A7-BE15-DBA8FB0B7BC2}"/>
    <cellStyle name="Comma 2 2 4 2 2 2 4 2" xfId="31650" xr:uid="{25F1DD7A-BD4B-44F6-9C70-B972EFB8C234}"/>
    <cellStyle name="Comma 2 2 4 2 2 2 5" xfId="27302" xr:uid="{3DF9C5CE-F1F6-4E20-B7BE-A6B849178E00}"/>
    <cellStyle name="Comma 2 2 4 2 2 2 5 2" xfId="34911" xr:uid="{C7CD077E-4261-47D3-8A6C-73FD8AF52612}"/>
    <cellStyle name="Comma 2 2 4 2 2 2 6" xfId="28389" xr:uid="{BA0AF583-32F7-456F-8B4C-F8081550F960}"/>
    <cellStyle name="Comma 2 2 4 2 2 3" xfId="22952" xr:uid="{DCD7EEC1-E7DB-4780-A85F-0B2F3D3AEE63}"/>
    <cellStyle name="Comma 2 2 4 2 2 3 2" xfId="26214" xr:uid="{E036AF46-73A5-4468-A5B2-CA28F31574BB}"/>
    <cellStyle name="Comma 2 2 4 2 2 3 2 2" xfId="33823" xr:uid="{2419950A-33DA-4A54-AC6C-C8A6723373A0}"/>
    <cellStyle name="Comma 2 2 4 2 2 3 3" xfId="30562" xr:uid="{87F8F520-191A-4698-B760-BA670348BC49}"/>
    <cellStyle name="Comma 2 2 4 2 2 4" xfId="21865" xr:uid="{D8C90F69-F624-4C70-8382-AD99A3264DAA}"/>
    <cellStyle name="Comma 2 2 4 2 2 4 2" xfId="25127" xr:uid="{7EB46D8F-551F-4B08-962E-D6721434BB8A}"/>
    <cellStyle name="Comma 2 2 4 2 2 4 2 2" xfId="32736" xr:uid="{CE669F9C-1309-43DE-89E0-7E313D60F3CA}"/>
    <cellStyle name="Comma 2 2 4 2 2 4 3" xfId="29475" xr:uid="{FB34236F-34E9-41E9-8A42-A5508D97E84E}"/>
    <cellStyle name="Comma 2 2 4 2 2 5" xfId="24040" xr:uid="{7C10624C-4D9C-41F1-87FA-2B5728921300}"/>
    <cellStyle name="Comma 2 2 4 2 2 5 2" xfId="31649" xr:uid="{5106CD38-1612-449B-B60E-E9E1201C4AFA}"/>
    <cellStyle name="Comma 2 2 4 2 2 6" xfId="27301" xr:uid="{DEB69179-B1AC-48B0-8D2D-932C8E8EABE8}"/>
    <cellStyle name="Comma 2 2 4 2 2 6 2" xfId="34910" xr:uid="{53C41E58-4E22-4A64-9AC7-875A985E72C2}"/>
    <cellStyle name="Comma 2 2 4 2 2 7" xfId="28388" xr:uid="{C0AE0501-68E7-466B-A659-734BB5A4014F}"/>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7" xr:uid="{AA9B3BBC-4D0C-499A-A045-9FB44273B7DD}"/>
    <cellStyle name="Comma 2 2 4 2 3 2 2 2 2" xfId="33826" xr:uid="{401CD30F-39B1-4274-8340-B6C668E06AB7}"/>
    <cellStyle name="Comma 2 2 4 2 3 2 2 3" xfId="30565" xr:uid="{3CC3C7C8-AAE3-4273-BEC8-E01A533E97F6}"/>
    <cellStyle name="Comma 2 2 4 2 3 2 3" xfId="21868" xr:uid="{F0FB3F40-E27D-4AFB-8FA9-685FFDC38A07}"/>
    <cellStyle name="Comma 2 2 4 2 3 2 3 2" xfId="25130" xr:uid="{B382F496-7502-481B-ACF8-FFF77F00634B}"/>
    <cellStyle name="Comma 2 2 4 2 3 2 3 2 2" xfId="32739" xr:uid="{3D130441-4EBA-42EA-870F-189E8AF93E47}"/>
    <cellStyle name="Comma 2 2 4 2 3 2 3 3" xfId="29478" xr:uid="{C85CA03D-0471-4ACD-BF08-5454CB2B1D2E}"/>
    <cellStyle name="Comma 2 2 4 2 3 2 4" xfId="24043" xr:uid="{BE4E57CE-28F8-4C3F-93C1-DA1BD6FC6F4D}"/>
    <cellStyle name="Comma 2 2 4 2 3 2 4 2" xfId="31652" xr:uid="{C2BE2D50-3567-4652-AA19-D02C81A9482C}"/>
    <cellStyle name="Comma 2 2 4 2 3 2 5" xfId="27304" xr:uid="{D1DD4676-D155-49ED-984A-62878C522B09}"/>
    <cellStyle name="Comma 2 2 4 2 3 2 5 2" xfId="34913" xr:uid="{C6B86EEE-BF09-401A-8397-5B87A7E73F11}"/>
    <cellStyle name="Comma 2 2 4 2 3 2 6" xfId="28391" xr:uid="{43E22097-C21E-4A00-AB0E-EFBAE3362E20}"/>
    <cellStyle name="Comma 2 2 4 2 3 3" xfId="22954" xr:uid="{D493E2C2-4D67-4AB1-A3BB-66B32931B854}"/>
    <cellStyle name="Comma 2 2 4 2 3 3 2" xfId="26216" xr:uid="{90CD2D98-53C8-490E-A696-29053585669C}"/>
    <cellStyle name="Comma 2 2 4 2 3 3 2 2" xfId="33825" xr:uid="{9C78910D-3CA7-4B5B-83B3-E2F9569639CB}"/>
    <cellStyle name="Comma 2 2 4 2 3 3 3" xfId="30564" xr:uid="{933231D8-C50B-4DA4-8466-F59DA4543EC1}"/>
    <cellStyle name="Comma 2 2 4 2 3 4" xfId="21867" xr:uid="{5DB52B95-18B6-47CE-BD24-C32568B13C5C}"/>
    <cellStyle name="Comma 2 2 4 2 3 4 2" xfId="25129" xr:uid="{FCFC6674-EB01-4467-979C-768EF01EF41F}"/>
    <cellStyle name="Comma 2 2 4 2 3 4 2 2" xfId="32738" xr:uid="{DD95CF2A-391B-4E05-B00B-7E5863A773A8}"/>
    <cellStyle name="Comma 2 2 4 2 3 4 3" xfId="29477" xr:uid="{33CD8964-CE32-43DB-ADE6-546928A838B6}"/>
    <cellStyle name="Comma 2 2 4 2 3 5" xfId="24042" xr:uid="{1948329D-08CB-41BD-969A-5643BD4BA5D4}"/>
    <cellStyle name="Comma 2 2 4 2 3 5 2" xfId="31651" xr:uid="{179414F0-BF6F-4799-9081-66708166553A}"/>
    <cellStyle name="Comma 2 2 4 2 3 6" xfId="27303" xr:uid="{68BF876D-3551-4377-A960-6F8E430143DC}"/>
    <cellStyle name="Comma 2 2 4 2 3 6 2" xfId="34912" xr:uid="{018D638A-5ACE-4B91-8807-F387D6115FFD}"/>
    <cellStyle name="Comma 2 2 4 2 3 7" xfId="28390" xr:uid="{944DBF74-B37C-4150-91EF-04AB2F0F4BB6}"/>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19" xr:uid="{2A7B2FF8-6608-4CA5-B756-FC3034D16382}"/>
    <cellStyle name="Comma 2 2 4 2 4 2 2 2 2" xfId="33828" xr:uid="{94CE86CD-71BB-4FE8-8D2F-676209F98FB4}"/>
    <cellStyle name="Comma 2 2 4 2 4 2 2 3" xfId="30567" xr:uid="{E7A90CA9-1A19-49F5-AF5E-BFEFD19624E4}"/>
    <cellStyle name="Comma 2 2 4 2 4 2 3" xfId="21870" xr:uid="{44F817AB-9844-474D-8389-84BC48667D5D}"/>
    <cellStyle name="Comma 2 2 4 2 4 2 3 2" xfId="25132" xr:uid="{A18C8B0C-67E0-4745-95DB-5DAD4CE879F1}"/>
    <cellStyle name="Comma 2 2 4 2 4 2 3 2 2" xfId="32741" xr:uid="{A9C41F82-6CFA-4A31-A832-890D077ABC9F}"/>
    <cellStyle name="Comma 2 2 4 2 4 2 3 3" xfId="29480" xr:uid="{99ED05BF-0A92-4674-9ACB-393582718C4E}"/>
    <cellStyle name="Comma 2 2 4 2 4 2 4" xfId="24045" xr:uid="{F3F7995C-1C12-4EA4-B130-512419E76923}"/>
    <cellStyle name="Comma 2 2 4 2 4 2 4 2" xfId="31654" xr:uid="{BBE9B96A-CE6E-41C8-8144-AB91FC10C9DD}"/>
    <cellStyle name="Comma 2 2 4 2 4 2 5" xfId="27306" xr:uid="{DC03E733-00E7-4155-BBDC-8AE45676BBA6}"/>
    <cellStyle name="Comma 2 2 4 2 4 2 5 2" xfId="34915" xr:uid="{F0AE7D2C-2464-4C9D-A5F3-F11DD881845F}"/>
    <cellStyle name="Comma 2 2 4 2 4 2 6" xfId="28393" xr:uid="{1C6BF51D-035C-4044-8638-032C7D1A972D}"/>
    <cellStyle name="Comma 2 2 4 2 4 3" xfId="22956" xr:uid="{827AB1DE-9E11-48AC-83CA-9F415DFA5588}"/>
    <cellStyle name="Comma 2 2 4 2 4 3 2" xfId="26218" xr:uid="{002C2D3F-CDB6-4655-BB12-DF40CACC3D0C}"/>
    <cellStyle name="Comma 2 2 4 2 4 3 2 2" xfId="33827" xr:uid="{43B38213-55B4-4A2A-BD42-09B7AEE77CD5}"/>
    <cellStyle name="Comma 2 2 4 2 4 3 3" xfId="30566" xr:uid="{266C1680-088B-4328-BDBC-AC0D10F16C33}"/>
    <cellStyle name="Comma 2 2 4 2 4 4" xfId="21869" xr:uid="{E07B24E0-63C6-4DF6-9FB1-7A2E40AF5710}"/>
    <cellStyle name="Comma 2 2 4 2 4 4 2" xfId="25131" xr:uid="{D1EF52A2-2039-4FB9-BFEF-511E8CD55293}"/>
    <cellStyle name="Comma 2 2 4 2 4 4 2 2" xfId="32740" xr:uid="{F78B0489-FA37-4330-8B25-B77910E164F1}"/>
    <cellStyle name="Comma 2 2 4 2 4 4 3" xfId="29479" xr:uid="{3302DB98-7627-4CA2-9064-58CC48C6323F}"/>
    <cellStyle name="Comma 2 2 4 2 4 5" xfId="24044" xr:uid="{CC7F413B-767A-49CF-B37B-3265CBF51FD5}"/>
    <cellStyle name="Comma 2 2 4 2 4 5 2" xfId="31653" xr:uid="{114ED564-6F9C-494F-933F-205963A9E130}"/>
    <cellStyle name="Comma 2 2 4 2 4 6" xfId="27305" xr:uid="{4A97B2CD-E4A7-4402-AAD5-1A23E1223DBC}"/>
    <cellStyle name="Comma 2 2 4 2 4 6 2" xfId="34914" xr:uid="{8E8D0B39-1F8F-442A-8ACA-ECA4F543C134}"/>
    <cellStyle name="Comma 2 2 4 2 4 7" xfId="28392" xr:uid="{9AB6C6D8-F72C-403D-8F23-F349F0760C50}"/>
    <cellStyle name="Comma 2 2 4 2 5" xfId="22951" xr:uid="{5AB622FC-FE29-437C-8576-C3A6980667FF}"/>
    <cellStyle name="Comma 2 2 4 2 5 2" xfId="26213" xr:uid="{3C1E7D3B-BBFF-4418-9F24-8509E24F0132}"/>
    <cellStyle name="Comma 2 2 4 2 5 2 2" xfId="33822" xr:uid="{C20156B0-B255-41C5-BEC4-4B558D9E53C0}"/>
    <cellStyle name="Comma 2 2 4 2 5 3" xfId="30561" xr:uid="{72F35BCA-8285-4365-BA62-FDF00ACE106F}"/>
    <cellStyle name="Comma 2 2 4 2 6" xfId="21864" xr:uid="{F942D508-2CE1-4242-91FD-44649DF4E36A}"/>
    <cellStyle name="Comma 2 2 4 2 6 2" xfId="25126" xr:uid="{F00D0529-E341-463D-9EB6-A4A0ED6760A5}"/>
    <cellStyle name="Comma 2 2 4 2 6 2 2" xfId="32735" xr:uid="{170F792D-C375-42F2-99B9-19CB05C46CDC}"/>
    <cellStyle name="Comma 2 2 4 2 6 3" xfId="29474" xr:uid="{33BBB4F2-3A8C-4507-A0DD-B5FC70906DF0}"/>
    <cellStyle name="Comma 2 2 4 2 7" xfId="24039" xr:uid="{345DC294-32B2-4B4E-8CA9-D3C6FE0BC914}"/>
    <cellStyle name="Comma 2 2 4 2 7 2" xfId="31648" xr:uid="{CA1CD541-67FF-448F-B755-EF6CBE4ECD8C}"/>
    <cellStyle name="Comma 2 2 4 2 8" xfId="27300" xr:uid="{B861B289-E177-48F3-919B-826412023DEE}"/>
    <cellStyle name="Comma 2 2 4 2 8 2" xfId="34909" xr:uid="{0B08ACC5-A788-4FDE-A10C-6DDFDBC08EEC}"/>
    <cellStyle name="Comma 2 2 4 2 9" xfId="28387" xr:uid="{C2C36387-BEE7-46F1-A893-B1BC791E7938}"/>
    <cellStyle name="Comma 2 2 4 20" xfId="22932" xr:uid="{96F4E440-9C7C-4B4A-8C90-266E75340D8D}"/>
    <cellStyle name="Comma 2 2 4 20 2" xfId="26194" xr:uid="{A80D4D57-22D4-4413-80D6-76C7B4A95F60}"/>
    <cellStyle name="Comma 2 2 4 20 2 2" xfId="33803" xr:uid="{54D4F463-18F4-4307-9D58-4F7FECD94DE2}"/>
    <cellStyle name="Comma 2 2 4 20 3" xfId="30542" xr:uid="{A1DFC914-D107-44F4-9B06-91F85DF9AD52}"/>
    <cellStyle name="Comma 2 2 4 21" xfId="21845" xr:uid="{CC1E239E-CB01-4663-8DC7-BA774F0ED1AC}"/>
    <cellStyle name="Comma 2 2 4 21 2" xfId="25107" xr:uid="{4A0377A3-710A-4786-9524-3C22A925E363}"/>
    <cellStyle name="Comma 2 2 4 21 2 2" xfId="32716" xr:uid="{9BA3D038-F3FD-45D0-A3A2-3002EA3F0A49}"/>
    <cellStyle name="Comma 2 2 4 21 3" xfId="29455" xr:uid="{282E1F06-64D8-4E88-BDBC-E2F4F6DA872F}"/>
    <cellStyle name="Comma 2 2 4 22" xfId="24020" xr:uid="{F4E96581-87ED-47B6-81B1-29A920A4ADE7}"/>
    <cellStyle name="Comma 2 2 4 22 2" xfId="31629" xr:uid="{AF044BAD-A0D2-4B9A-BF16-2D5EA8D14CDA}"/>
    <cellStyle name="Comma 2 2 4 23" xfId="27281" xr:uid="{B651D118-8C1A-43F0-9304-0697CB408D71}"/>
    <cellStyle name="Comma 2 2 4 23 2" xfId="34890" xr:uid="{5F809C1D-A5AA-4728-93E8-E2EBD104B641}"/>
    <cellStyle name="Comma 2 2 4 24" xfId="28368" xr:uid="{FAC96631-B003-4657-9F89-7A0179D2560D}"/>
    <cellStyle name="Comma 2 2 4 3" xfId="13189" xr:uid="{00000000-0005-0000-0000-000072330000}"/>
    <cellStyle name="Comma 2 2 4 3 10" xfId="27307" xr:uid="{E0F69652-D0B7-4D1A-B30F-F228F2D0E4E8}"/>
    <cellStyle name="Comma 2 2 4 3 10 2" xfId="34916" xr:uid="{D11B66FB-5A11-4D41-8FE7-0CF1A32FF7A8}"/>
    <cellStyle name="Comma 2 2 4 3 11" xfId="28394" xr:uid="{D8FF35A0-DAA8-44C2-A063-2DC7DB9506EF}"/>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3" xr:uid="{C88E533B-B42A-41AF-83C1-2947B20FA51B}"/>
    <cellStyle name="Comma 2 2 4 3 2 2 2 2 2 2" xfId="33832" xr:uid="{A23AEC61-7E31-49F6-8974-B97298CC7080}"/>
    <cellStyle name="Comma 2 2 4 3 2 2 2 2 3" xfId="30571" xr:uid="{035F3D95-267C-4DA8-90F7-DCA03D913891}"/>
    <cellStyle name="Comma 2 2 4 3 2 2 2 3" xfId="21874" xr:uid="{CA986446-1625-4914-920A-61467665C2C4}"/>
    <cellStyle name="Comma 2 2 4 3 2 2 2 3 2" xfId="25136" xr:uid="{3EB2E513-FEEF-4314-98D5-6F66757B80E7}"/>
    <cellStyle name="Comma 2 2 4 3 2 2 2 3 2 2" xfId="32745" xr:uid="{E22977DF-2B83-4DFB-843A-77740BF6AAB0}"/>
    <cellStyle name="Comma 2 2 4 3 2 2 2 3 3" xfId="29484" xr:uid="{29238217-697B-42B5-864D-4A52BE71F087}"/>
    <cellStyle name="Comma 2 2 4 3 2 2 2 4" xfId="24049" xr:uid="{5F655597-B748-460F-AC82-6E25405A3B33}"/>
    <cellStyle name="Comma 2 2 4 3 2 2 2 4 2" xfId="31658" xr:uid="{B11A0C93-7095-4667-909C-CEA0DA07334C}"/>
    <cellStyle name="Comma 2 2 4 3 2 2 2 5" xfId="27310" xr:uid="{86E396B6-844A-4D43-8731-36FD4B11575E}"/>
    <cellStyle name="Comma 2 2 4 3 2 2 2 5 2" xfId="34919" xr:uid="{3E01E99F-60B3-4DE8-864D-2E61A84B5FB4}"/>
    <cellStyle name="Comma 2 2 4 3 2 2 2 6" xfId="28397" xr:uid="{6629CD90-3DBD-479B-B90A-2249573973F1}"/>
    <cellStyle name="Comma 2 2 4 3 2 2 3" xfId="13193" xr:uid="{00000000-0005-0000-0000-000076330000}"/>
    <cellStyle name="Comma 2 2 4 3 2 2 3 2" xfId="22962" xr:uid="{799B492D-E359-42BB-989E-C34C9E3FAB8A}"/>
    <cellStyle name="Comma 2 2 4 3 2 2 3 2 2" xfId="26224" xr:uid="{0EAC3590-94A5-4B90-9CF3-170E89BD37FD}"/>
    <cellStyle name="Comma 2 2 4 3 2 2 3 2 2 2" xfId="33833" xr:uid="{0A429D8A-C85D-454F-B181-15C12847E335}"/>
    <cellStyle name="Comma 2 2 4 3 2 2 3 2 3" xfId="30572" xr:uid="{BBE82208-FB11-4BD9-B214-501D42155056}"/>
    <cellStyle name="Comma 2 2 4 3 2 2 3 3" xfId="21875" xr:uid="{D2965E02-FA5C-4451-ABE4-06EEDFF34955}"/>
    <cellStyle name="Comma 2 2 4 3 2 2 3 3 2" xfId="25137" xr:uid="{62A584AB-008A-4626-A2F5-C11E259F779A}"/>
    <cellStyle name="Comma 2 2 4 3 2 2 3 3 2 2" xfId="32746" xr:uid="{F5DDF325-B358-4E66-A73D-BD35B11CE2DC}"/>
    <cellStyle name="Comma 2 2 4 3 2 2 3 3 3" xfId="29485" xr:uid="{99954E48-96DD-4A11-8CB3-637AF340BFD8}"/>
    <cellStyle name="Comma 2 2 4 3 2 2 3 4" xfId="24050" xr:uid="{DB90CDF4-D2DA-485F-B4EE-D5F0B67EA01C}"/>
    <cellStyle name="Comma 2 2 4 3 2 2 3 4 2" xfId="31659" xr:uid="{4EFD1EBE-F4C2-4BE4-9A64-62BA86FE5B90}"/>
    <cellStyle name="Comma 2 2 4 3 2 2 3 5" xfId="27311" xr:uid="{04DC3D99-4478-4DA7-B6B1-4614A9646F40}"/>
    <cellStyle name="Comma 2 2 4 3 2 2 3 5 2" xfId="34920" xr:uid="{6DED1C94-A81A-4BBF-9944-9B4FC6024C66}"/>
    <cellStyle name="Comma 2 2 4 3 2 2 3 6" xfId="28398" xr:uid="{894FA279-91A1-436F-B78A-4B14352E838A}"/>
    <cellStyle name="Comma 2 2 4 3 2 2 4" xfId="22960" xr:uid="{A76C3A4A-4940-43EF-8DB6-5169D142E562}"/>
    <cellStyle name="Comma 2 2 4 3 2 2 4 2" xfId="26222" xr:uid="{BB6D5ABE-9E2C-488B-9724-17ED299E749D}"/>
    <cellStyle name="Comma 2 2 4 3 2 2 4 2 2" xfId="33831" xr:uid="{BC9C8325-42DA-4381-B6CF-68F5D6E83984}"/>
    <cellStyle name="Comma 2 2 4 3 2 2 4 3" xfId="30570" xr:uid="{3264826E-04A4-49CE-B56D-00D86ECEC0D7}"/>
    <cellStyle name="Comma 2 2 4 3 2 2 5" xfId="21873" xr:uid="{B74CDBA1-07D1-429A-934C-85FBC4C81320}"/>
    <cellStyle name="Comma 2 2 4 3 2 2 5 2" xfId="25135" xr:uid="{D96FECEF-E652-4F0F-A2EF-B39410968CBE}"/>
    <cellStyle name="Comma 2 2 4 3 2 2 5 2 2" xfId="32744" xr:uid="{1EFC09E7-9DB6-4028-BF66-79DF540F2288}"/>
    <cellStyle name="Comma 2 2 4 3 2 2 5 3" xfId="29483" xr:uid="{E0B657FF-F59D-47E7-95DF-814C396E0783}"/>
    <cellStyle name="Comma 2 2 4 3 2 2 6" xfId="24048" xr:uid="{00A26984-ADCC-430C-B7FB-501E2D69DF86}"/>
    <cellStyle name="Comma 2 2 4 3 2 2 6 2" xfId="31657" xr:uid="{83DB5972-AB17-47D5-A52D-03FE9F43BAA5}"/>
    <cellStyle name="Comma 2 2 4 3 2 2 7" xfId="27309" xr:uid="{FA5D5DA2-D242-4700-BB05-7755155D0D99}"/>
    <cellStyle name="Comma 2 2 4 3 2 2 7 2" xfId="34918" xr:uid="{B8FEFD8D-9920-4D12-90A2-9CCB514F1166}"/>
    <cellStyle name="Comma 2 2 4 3 2 2 8" xfId="28396" xr:uid="{EBBF6BAD-B9F4-43B0-BC2C-314BB12DE4D5}"/>
    <cellStyle name="Comma 2 2 4 3 2 3" xfId="13194" xr:uid="{00000000-0005-0000-0000-000077330000}"/>
    <cellStyle name="Comma 2 2 4 3 2 3 2" xfId="22963" xr:uid="{DE346C4B-4A9E-4EE3-8799-26C6C246E002}"/>
    <cellStyle name="Comma 2 2 4 3 2 3 2 2" xfId="26225" xr:uid="{FE8171DD-30F0-46E9-AEA5-D86606B4B79F}"/>
    <cellStyle name="Comma 2 2 4 3 2 3 2 2 2" xfId="33834" xr:uid="{5E6D654E-9FFD-4A47-A587-4967101E970C}"/>
    <cellStyle name="Comma 2 2 4 3 2 3 2 3" xfId="30573" xr:uid="{394B4FBF-888E-46E3-8213-8D83CC44A5DA}"/>
    <cellStyle name="Comma 2 2 4 3 2 3 3" xfId="21876" xr:uid="{D1B6DBA6-D83F-4778-8077-7299B0126ADE}"/>
    <cellStyle name="Comma 2 2 4 3 2 3 3 2" xfId="25138" xr:uid="{21DCEE43-4C57-4F43-AEEA-2F509D16C5C5}"/>
    <cellStyle name="Comma 2 2 4 3 2 3 3 2 2" xfId="32747" xr:uid="{A2AC5CF1-7403-4FD1-B4FB-977307266901}"/>
    <cellStyle name="Comma 2 2 4 3 2 3 3 3" xfId="29486" xr:uid="{2F1BD947-46AB-4703-A032-90AC159A696A}"/>
    <cellStyle name="Comma 2 2 4 3 2 3 4" xfId="24051" xr:uid="{29E24CF2-7734-45FD-B936-1555A0E5DA7B}"/>
    <cellStyle name="Comma 2 2 4 3 2 3 4 2" xfId="31660" xr:uid="{109241F7-469A-4EBF-9208-68F1B6912715}"/>
    <cellStyle name="Comma 2 2 4 3 2 3 5" xfId="27312" xr:uid="{3085527F-D259-4F77-8E16-D24DDEE57ECA}"/>
    <cellStyle name="Comma 2 2 4 3 2 3 5 2" xfId="34921" xr:uid="{CF101489-BF76-4283-B5D9-CB0347936126}"/>
    <cellStyle name="Comma 2 2 4 3 2 3 6" xfId="28399" xr:uid="{7B3A1000-4169-49A7-A6BF-7DA9472B457F}"/>
    <cellStyle name="Comma 2 2 4 3 2 4" xfId="13195" xr:uid="{00000000-0005-0000-0000-000078330000}"/>
    <cellStyle name="Comma 2 2 4 3 2 4 2" xfId="22964" xr:uid="{528C9D77-1D81-41CD-9A0F-3B759EF5B143}"/>
    <cellStyle name="Comma 2 2 4 3 2 4 2 2" xfId="26226" xr:uid="{FB1A9F52-462D-4F6E-A063-CD5F566B500D}"/>
    <cellStyle name="Comma 2 2 4 3 2 4 2 2 2" xfId="33835" xr:uid="{25981BAE-0802-4B4D-82ED-F0CEFFE3A142}"/>
    <cellStyle name="Comma 2 2 4 3 2 4 2 3" xfId="30574" xr:uid="{BDFE822F-9756-40FF-B89E-82FD50232C6D}"/>
    <cellStyle name="Comma 2 2 4 3 2 4 3" xfId="21877" xr:uid="{FD9826D1-F0AF-4B6E-A5F6-80A744D945FB}"/>
    <cellStyle name="Comma 2 2 4 3 2 4 3 2" xfId="25139" xr:uid="{835E8D9E-F0C0-44FC-8B9F-B12A6B84ACE5}"/>
    <cellStyle name="Comma 2 2 4 3 2 4 3 2 2" xfId="32748" xr:uid="{53F4A594-E56F-42E7-923F-B678B80747E6}"/>
    <cellStyle name="Comma 2 2 4 3 2 4 3 3" xfId="29487" xr:uid="{A090BCA2-3FE4-422F-B850-9CE8C710977A}"/>
    <cellStyle name="Comma 2 2 4 3 2 4 4" xfId="24052" xr:uid="{D0FC46A2-FE71-4543-A24B-8804C4F47F95}"/>
    <cellStyle name="Comma 2 2 4 3 2 4 4 2" xfId="31661" xr:uid="{E558AC0B-92C5-423C-B5E7-1E896002A171}"/>
    <cellStyle name="Comma 2 2 4 3 2 4 5" xfId="27313" xr:uid="{8C5F1BA6-5E97-44B3-BD64-735F66AFD4BB}"/>
    <cellStyle name="Comma 2 2 4 3 2 4 5 2" xfId="34922" xr:uid="{C38D631B-829B-4960-A7F7-4C761AEB874E}"/>
    <cellStyle name="Comma 2 2 4 3 2 4 6" xfId="28400" xr:uid="{40CF6B3D-4856-4211-9881-B383B2C336BC}"/>
    <cellStyle name="Comma 2 2 4 3 2 5" xfId="22959" xr:uid="{8760330B-1962-455C-AC9A-97C11E3C02E5}"/>
    <cellStyle name="Comma 2 2 4 3 2 5 2" xfId="26221" xr:uid="{1821F03D-EAFF-4EBF-8C1F-8DE2F9FC99D7}"/>
    <cellStyle name="Comma 2 2 4 3 2 5 2 2" xfId="33830" xr:uid="{7D69673A-C46B-42A3-9AC7-4B169C7A7EC4}"/>
    <cellStyle name="Comma 2 2 4 3 2 5 3" xfId="30569" xr:uid="{9237F91D-5ABD-4960-8940-2B6289D7E6B3}"/>
    <cellStyle name="Comma 2 2 4 3 2 6" xfId="21872" xr:uid="{37375556-07B8-4961-8325-9B5F22B9F257}"/>
    <cellStyle name="Comma 2 2 4 3 2 6 2" xfId="25134" xr:uid="{B6FBAB20-597E-4ABD-B356-F716B989261A}"/>
    <cellStyle name="Comma 2 2 4 3 2 6 2 2" xfId="32743" xr:uid="{0CF4CB2C-24FA-41C1-A6C7-F031332E91EB}"/>
    <cellStyle name="Comma 2 2 4 3 2 6 3" xfId="29482" xr:uid="{B26D3413-2762-44DF-AE10-8A743CFF66DA}"/>
    <cellStyle name="Comma 2 2 4 3 2 7" xfId="24047" xr:uid="{0471D0D6-FD4A-412A-A6E8-25203EA0EBA6}"/>
    <cellStyle name="Comma 2 2 4 3 2 7 2" xfId="31656" xr:uid="{712CE586-F5D4-47EA-90C8-07733980C37F}"/>
    <cellStyle name="Comma 2 2 4 3 2 8" xfId="27308" xr:uid="{4DE6D545-A445-4514-80E6-7DC6B6A770DF}"/>
    <cellStyle name="Comma 2 2 4 3 2 8 2" xfId="34917" xr:uid="{2A49435F-4D54-4CAB-B3C8-093D90EFF3F3}"/>
    <cellStyle name="Comma 2 2 4 3 2 9" xfId="28395" xr:uid="{B666475F-5774-4FDD-9340-1B5B42392A99}"/>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8" xr:uid="{88ED2715-6557-4DDD-8FB9-DCC350C6DDBE}"/>
    <cellStyle name="Comma 2 2 4 3 3 2 2 2 2" xfId="33837" xr:uid="{6C6E924B-C209-44B1-9DB1-62501510C2FD}"/>
    <cellStyle name="Comma 2 2 4 3 3 2 2 3" xfId="30576" xr:uid="{E7640CDA-81BD-488B-808B-E87AD83FD3F1}"/>
    <cellStyle name="Comma 2 2 4 3 3 2 3" xfId="21879" xr:uid="{5E55CF13-E058-4417-9377-CB5D62678E6E}"/>
    <cellStyle name="Comma 2 2 4 3 3 2 3 2" xfId="25141" xr:uid="{0BED50BF-D4D0-42F4-8C72-5731531A1522}"/>
    <cellStyle name="Comma 2 2 4 3 3 2 3 2 2" xfId="32750" xr:uid="{F2F29FFB-3687-4D85-A9E0-465AC1F391CC}"/>
    <cellStyle name="Comma 2 2 4 3 3 2 3 3" xfId="29489" xr:uid="{124C3573-803F-4979-920F-AF96C75890CD}"/>
    <cellStyle name="Comma 2 2 4 3 3 2 4" xfId="24054" xr:uid="{64E7CA67-A885-4D85-8235-A9EBC12DD760}"/>
    <cellStyle name="Comma 2 2 4 3 3 2 4 2" xfId="31663" xr:uid="{87776F97-F28F-4831-9FD1-DCBDEF518367}"/>
    <cellStyle name="Comma 2 2 4 3 3 2 5" xfId="27315" xr:uid="{519CC4F2-8089-4CF1-B5CE-5629919DD30E}"/>
    <cellStyle name="Comma 2 2 4 3 3 2 5 2" xfId="34924" xr:uid="{50D8FBCE-8ACD-4990-8483-081AF4DFFD4A}"/>
    <cellStyle name="Comma 2 2 4 3 3 2 6" xfId="28402" xr:uid="{3A859781-761F-4563-9E61-6B1BD5B5ABDD}"/>
    <cellStyle name="Comma 2 2 4 3 3 3" xfId="13198" xr:uid="{00000000-0005-0000-0000-00007B330000}"/>
    <cellStyle name="Comma 2 2 4 3 3 3 2" xfId="22967" xr:uid="{68EAD28F-459A-4B43-A316-ED33EB54FBF4}"/>
    <cellStyle name="Comma 2 2 4 3 3 3 2 2" xfId="26229" xr:uid="{5639F228-9209-4C42-B07F-1E9283AE4A6B}"/>
    <cellStyle name="Comma 2 2 4 3 3 3 2 2 2" xfId="33838" xr:uid="{48781013-110A-4206-BEC8-2364F66EA42B}"/>
    <cellStyle name="Comma 2 2 4 3 3 3 2 3" xfId="30577" xr:uid="{D54E2328-240D-4BB6-9803-3C19CE275167}"/>
    <cellStyle name="Comma 2 2 4 3 3 3 3" xfId="21880" xr:uid="{4186C193-636B-46F1-B4CD-117FEF7A791B}"/>
    <cellStyle name="Comma 2 2 4 3 3 3 3 2" xfId="25142" xr:uid="{CAA58421-5AD2-43F4-94A4-51FC093BF093}"/>
    <cellStyle name="Comma 2 2 4 3 3 3 3 2 2" xfId="32751" xr:uid="{3A72C74A-EF24-49AF-A7BC-C11CEE7A4FE3}"/>
    <cellStyle name="Comma 2 2 4 3 3 3 3 3" xfId="29490" xr:uid="{B3208B88-571F-43D6-8A97-6AA490EC8D7D}"/>
    <cellStyle name="Comma 2 2 4 3 3 3 4" xfId="24055" xr:uid="{9F3DFB15-A7E6-4FE5-983B-B1A2FDF9A075}"/>
    <cellStyle name="Comma 2 2 4 3 3 3 4 2" xfId="31664" xr:uid="{F97FA642-5EB2-429A-925C-6D447832887C}"/>
    <cellStyle name="Comma 2 2 4 3 3 3 5" xfId="27316" xr:uid="{33418C71-348C-44C8-ADBA-9D83FBAE583D}"/>
    <cellStyle name="Comma 2 2 4 3 3 3 5 2" xfId="34925" xr:uid="{4F27781B-C000-422D-B515-F1BC98C59B57}"/>
    <cellStyle name="Comma 2 2 4 3 3 3 6" xfId="28403" xr:uid="{4697EEBD-C289-4D29-8942-11E62319564C}"/>
    <cellStyle name="Comma 2 2 4 3 3 4" xfId="22965" xr:uid="{39A7F0F2-500C-4506-AB6F-796124AD846A}"/>
    <cellStyle name="Comma 2 2 4 3 3 4 2" xfId="26227" xr:uid="{4D791C11-1CBA-4D70-8DF0-383F298883FA}"/>
    <cellStyle name="Comma 2 2 4 3 3 4 2 2" xfId="33836" xr:uid="{7EE32A2A-DBD3-41C6-A5E5-A94F1B5A5921}"/>
    <cellStyle name="Comma 2 2 4 3 3 4 3" xfId="30575" xr:uid="{49D24FB8-F06E-41C8-B680-FB59C49FC1F5}"/>
    <cellStyle name="Comma 2 2 4 3 3 5" xfId="21878" xr:uid="{202D82B7-6B25-4B94-925E-8ECEE4898317}"/>
    <cellStyle name="Comma 2 2 4 3 3 5 2" xfId="25140" xr:uid="{BA76E4D5-EA6C-4487-88EA-BC2CD82E998A}"/>
    <cellStyle name="Comma 2 2 4 3 3 5 2 2" xfId="32749" xr:uid="{79782B63-8C22-4B07-8B97-1D904D8E2751}"/>
    <cellStyle name="Comma 2 2 4 3 3 5 3" xfId="29488" xr:uid="{2809AD74-43CA-4CD1-9FD6-DBC07B24E413}"/>
    <cellStyle name="Comma 2 2 4 3 3 6" xfId="24053" xr:uid="{1C9F3513-2A46-4330-A803-932DEEAD09C7}"/>
    <cellStyle name="Comma 2 2 4 3 3 6 2" xfId="31662" xr:uid="{AFBB883A-ACBE-4CD4-B198-0B5BB4D7FC0E}"/>
    <cellStyle name="Comma 2 2 4 3 3 7" xfId="27314" xr:uid="{B451453B-3F7E-478B-8D57-F33E8ED1C984}"/>
    <cellStyle name="Comma 2 2 4 3 3 7 2" xfId="34923" xr:uid="{B62D548F-A96E-45DB-806B-3486D4307C90}"/>
    <cellStyle name="Comma 2 2 4 3 3 8" xfId="28401" xr:uid="{CBF4F519-15BF-4757-85AE-CB2FA3922620}"/>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1" xr:uid="{179F0FA0-CFF5-4247-AB33-47A60196969C}"/>
    <cellStyle name="Comma 2 2 4 3 4 2 2 2 2" xfId="33840" xr:uid="{B3CD9FE6-2CDD-4696-BB87-E4CE5D6BB5DC}"/>
    <cellStyle name="Comma 2 2 4 3 4 2 2 3" xfId="30579" xr:uid="{16E43670-3F14-4892-84D3-8858FBAFB3F8}"/>
    <cellStyle name="Comma 2 2 4 3 4 2 3" xfId="21882" xr:uid="{F002DA91-F2FD-4E00-9BFB-962E3DDF6BE6}"/>
    <cellStyle name="Comma 2 2 4 3 4 2 3 2" xfId="25144" xr:uid="{04041ED6-3DB4-4039-9B35-CF5EAEC0184D}"/>
    <cellStyle name="Comma 2 2 4 3 4 2 3 2 2" xfId="32753" xr:uid="{E1A876A8-9079-47AF-ADB8-60DEDC54B39A}"/>
    <cellStyle name="Comma 2 2 4 3 4 2 3 3" xfId="29492" xr:uid="{73832B50-8609-4AA5-9DB1-4F4E868EF770}"/>
    <cellStyle name="Comma 2 2 4 3 4 2 4" xfId="24057" xr:uid="{C285958B-8153-4BF1-94B7-BDB3502F61D8}"/>
    <cellStyle name="Comma 2 2 4 3 4 2 4 2" xfId="31666" xr:uid="{2D7A57D5-8BA4-41E2-BFF7-45306423EAFE}"/>
    <cellStyle name="Comma 2 2 4 3 4 2 5" xfId="27318" xr:uid="{C5AE93DD-93FF-4C3A-87E5-3DE2B8F0D1F8}"/>
    <cellStyle name="Comma 2 2 4 3 4 2 5 2" xfId="34927" xr:uid="{D88FFE97-86CB-4E63-9FCD-5C2D2FECFE34}"/>
    <cellStyle name="Comma 2 2 4 3 4 2 6" xfId="28405" xr:uid="{9819EE09-8464-42F1-BF84-EC78227EC69F}"/>
    <cellStyle name="Comma 2 2 4 3 4 3" xfId="13201" xr:uid="{00000000-0005-0000-0000-00007E330000}"/>
    <cellStyle name="Comma 2 2 4 3 4 3 2" xfId="22970" xr:uid="{AA47392F-A74F-4AFB-982B-B1856E4A509C}"/>
    <cellStyle name="Comma 2 2 4 3 4 3 2 2" xfId="26232" xr:uid="{367C0AB8-936E-469D-BDE0-78981C932905}"/>
    <cellStyle name="Comma 2 2 4 3 4 3 2 2 2" xfId="33841" xr:uid="{31D4A290-7252-499D-84B5-0F5B6B124C0D}"/>
    <cellStyle name="Comma 2 2 4 3 4 3 2 3" xfId="30580" xr:uid="{85C933BA-7B7B-4703-AF2C-1F4938E0961B}"/>
    <cellStyle name="Comma 2 2 4 3 4 3 3" xfId="21883" xr:uid="{C483D433-AEB1-4E63-A5E8-F0BAC624FFA0}"/>
    <cellStyle name="Comma 2 2 4 3 4 3 3 2" xfId="25145" xr:uid="{BE49CDD4-4ABB-4402-86F1-98EF9A98762B}"/>
    <cellStyle name="Comma 2 2 4 3 4 3 3 2 2" xfId="32754" xr:uid="{65869FA4-531F-455C-A876-E800A6AB8F08}"/>
    <cellStyle name="Comma 2 2 4 3 4 3 3 3" xfId="29493" xr:uid="{7577178E-E21B-486F-8435-E2991B67FC6A}"/>
    <cellStyle name="Comma 2 2 4 3 4 3 4" xfId="24058" xr:uid="{51D24BCD-633E-433C-8A1D-F589D8F9C977}"/>
    <cellStyle name="Comma 2 2 4 3 4 3 4 2" xfId="31667" xr:uid="{42DDC975-6F0D-451F-9135-C74FA3C5A6F3}"/>
    <cellStyle name="Comma 2 2 4 3 4 3 5" xfId="27319" xr:uid="{E7F389E1-1061-43E9-98F9-A8EC7E32A576}"/>
    <cellStyle name="Comma 2 2 4 3 4 3 5 2" xfId="34928" xr:uid="{A363F92E-AEBE-46EE-816D-8EC463D59F95}"/>
    <cellStyle name="Comma 2 2 4 3 4 3 6" xfId="28406" xr:uid="{C62FE283-6E5E-402B-AE08-745086F68794}"/>
    <cellStyle name="Comma 2 2 4 3 4 4" xfId="22968" xr:uid="{FFD74238-4E19-4254-B893-CB237AF8F37B}"/>
    <cellStyle name="Comma 2 2 4 3 4 4 2" xfId="26230" xr:uid="{D03DB8C8-2687-48E7-B6EA-F6B0D5423334}"/>
    <cellStyle name="Comma 2 2 4 3 4 4 2 2" xfId="33839" xr:uid="{3F7E2D06-56F6-47A2-9475-3E65E9FC57DE}"/>
    <cellStyle name="Comma 2 2 4 3 4 4 3" xfId="30578" xr:uid="{0A2700BA-2722-48DF-A03C-BBF714611634}"/>
    <cellStyle name="Comma 2 2 4 3 4 5" xfId="21881" xr:uid="{A8D893C1-B103-494A-B4FD-D050E6841A6F}"/>
    <cellStyle name="Comma 2 2 4 3 4 5 2" xfId="25143" xr:uid="{8C9F6F79-A2B1-4211-9E3F-F695A5151BA0}"/>
    <cellStyle name="Comma 2 2 4 3 4 5 2 2" xfId="32752" xr:uid="{81A2240D-32F8-4B1B-9539-587189E260F0}"/>
    <cellStyle name="Comma 2 2 4 3 4 5 3" xfId="29491" xr:uid="{148A767C-B74C-4F76-A9C7-BA3943F2B299}"/>
    <cellStyle name="Comma 2 2 4 3 4 6" xfId="24056" xr:uid="{05A46465-3F13-4E1B-BFCF-9EDD554DD611}"/>
    <cellStyle name="Comma 2 2 4 3 4 6 2" xfId="31665" xr:uid="{02BFE003-4E4E-4BEC-98E1-ED5F50318D84}"/>
    <cellStyle name="Comma 2 2 4 3 4 7" xfId="27317" xr:uid="{530DAE52-B395-49BC-B9DD-20D4782DE101}"/>
    <cellStyle name="Comma 2 2 4 3 4 7 2" xfId="34926" xr:uid="{13AB7484-964A-4A9E-8B93-1002FE5F7FDA}"/>
    <cellStyle name="Comma 2 2 4 3 4 8" xfId="28404" xr:uid="{FB7E3994-6C02-47B8-B9F4-6DB830C50D24}"/>
    <cellStyle name="Comma 2 2 4 3 5" xfId="13202" xr:uid="{00000000-0005-0000-0000-00007F330000}"/>
    <cellStyle name="Comma 2 2 4 3 5 2" xfId="22971" xr:uid="{D5DC6119-C4E0-4924-86AF-6D7DA158BC33}"/>
    <cellStyle name="Comma 2 2 4 3 5 2 2" xfId="26233" xr:uid="{562F257B-349C-4E10-8286-77F98A6130BA}"/>
    <cellStyle name="Comma 2 2 4 3 5 2 2 2" xfId="33842" xr:uid="{0141D887-6680-445A-A1D4-0D391B155A83}"/>
    <cellStyle name="Comma 2 2 4 3 5 2 3" xfId="30581" xr:uid="{58E46A0D-1533-4636-AE60-4783938B9FA4}"/>
    <cellStyle name="Comma 2 2 4 3 5 3" xfId="21884" xr:uid="{B1E7D7A0-6376-446C-8FD7-4982B4E0C86C}"/>
    <cellStyle name="Comma 2 2 4 3 5 3 2" xfId="25146" xr:uid="{B2E3904C-AF12-4A46-88F0-CA06B07F07FC}"/>
    <cellStyle name="Comma 2 2 4 3 5 3 2 2" xfId="32755" xr:uid="{A78A5BA4-52B0-4481-A95D-B786C44023E9}"/>
    <cellStyle name="Comma 2 2 4 3 5 3 3" xfId="29494" xr:uid="{2350F408-EE8C-4F35-A98A-6BE959AFA7A5}"/>
    <cellStyle name="Comma 2 2 4 3 5 4" xfId="24059" xr:uid="{4D759FA4-92C1-45F6-9557-1CD03F37FC52}"/>
    <cellStyle name="Comma 2 2 4 3 5 4 2" xfId="31668" xr:uid="{C5514246-1775-486F-BF8F-49536E075C08}"/>
    <cellStyle name="Comma 2 2 4 3 5 5" xfId="27320" xr:uid="{73E88ABA-8754-44EF-9030-9CB0E92FE202}"/>
    <cellStyle name="Comma 2 2 4 3 5 5 2" xfId="34929" xr:uid="{9D5B39F0-535C-416E-AA18-37FB47B891F3}"/>
    <cellStyle name="Comma 2 2 4 3 5 6" xfId="28407" xr:uid="{B2C03306-E76C-4650-87F7-BBB8273A4BA7}"/>
    <cellStyle name="Comma 2 2 4 3 6" xfId="13203" xr:uid="{00000000-0005-0000-0000-000080330000}"/>
    <cellStyle name="Comma 2 2 4 3 6 2" xfId="22972" xr:uid="{C88BE576-2FCB-41F9-B11C-DA123598A67C}"/>
    <cellStyle name="Comma 2 2 4 3 6 2 2" xfId="26234" xr:uid="{74F620C3-F90A-4FAC-8CFC-CEE5C55D767C}"/>
    <cellStyle name="Comma 2 2 4 3 6 2 2 2" xfId="33843" xr:uid="{444FC790-5103-4F76-9D95-5100C4D09A08}"/>
    <cellStyle name="Comma 2 2 4 3 6 2 3" xfId="30582" xr:uid="{BCADA35B-AD87-4A88-9882-FB5790A3C700}"/>
    <cellStyle name="Comma 2 2 4 3 6 3" xfId="21885" xr:uid="{2CAEFB58-0270-4691-9A08-F3363DD63B0F}"/>
    <cellStyle name="Comma 2 2 4 3 6 3 2" xfId="25147" xr:uid="{B3C7C45F-76E9-4A9E-8E56-E97D89E3D400}"/>
    <cellStyle name="Comma 2 2 4 3 6 3 2 2" xfId="32756" xr:uid="{950566C9-57D0-4838-B0A1-A51BCBF1FF29}"/>
    <cellStyle name="Comma 2 2 4 3 6 3 3" xfId="29495" xr:uid="{633C66AA-B603-4A49-B2FE-6A5A2D21C877}"/>
    <cellStyle name="Comma 2 2 4 3 6 4" xfId="24060" xr:uid="{88699A60-E40B-4618-B709-B1C447861EA1}"/>
    <cellStyle name="Comma 2 2 4 3 6 4 2" xfId="31669" xr:uid="{DED0D8A4-BB44-4833-AA9A-61D250E7F348}"/>
    <cellStyle name="Comma 2 2 4 3 6 5" xfId="27321" xr:uid="{154ED4DE-E941-4D04-94D1-78F17C0FDD13}"/>
    <cellStyle name="Comma 2 2 4 3 6 5 2" xfId="34930" xr:uid="{3E2961D8-8B7D-407B-B29B-977FB1E0E894}"/>
    <cellStyle name="Comma 2 2 4 3 6 6" xfId="28408" xr:uid="{4F96743A-9BAE-45B4-8FF1-7781106A710D}"/>
    <cellStyle name="Comma 2 2 4 3 7" xfId="22958" xr:uid="{450B47D8-2533-4F7C-9CF2-FCA52A079C7C}"/>
    <cellStyle name="Comma 2 2 4 3 7 2" xfId="26220" xr:uid="{BE6D376F-D3E8-445C-908C-73327C5F35EF}"/>
    <cellStyle name="Comma 2 2 4 3 7 2 2" xfId="33829" xr:uid="{1D232A6F-1065-45FC-8FD3-DBC327CABF27}"/>
    <cellStyle name="Comma 2 2 4 3 7 3" xfId="30568" xr:uid="{A4DE73B9-16BA-4060-86B2-A7C715D3BD61}"/>
    <cellStyle name="Comma 2 2 4 3 8" xfId="21871" xr:uid="{5A827735-7D72-4B42-A3D8-8B7A6DA68E95}"/>
    <cellStyle name="Comma 2 2 4 3 8 2" xfId="25133" xr:uid="{226328FD-7867-45D8-A205-F6C1D17D2520}"/>
    <cellStyle name="Comma 2 2 4 3 8 2 2" xfId="32742" xr:uid="{7FCB6229-03DE-4721-991B-46AA2BFB6C00}"/>
    <cellStyle name="Comma 2 2 4 3 8 3" xfId="29481" xr:uid="{FDDEE781-AB1F-49F5-BC4A-86E94148A788}"/>
    <cellStyle name="Comma 2 2 4 3 9" xfId="24046" xr:uid="{7B390B87-19DC-4898-9263-504933FFBD29}"/>
    <cellStyle name="Comma 2 2 4 3 9 2" xfId="31655" xr:uid="{0F608D1D-7A5B-4F8E-8416-34B072E521BD}"/>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7" xr:uid="{19885E38-EFC1-4B9E-B825-2E17241DC170}"/>
    <cellStyle name="Comma 2 2 4 4 2 2 2 2 2" xfId="33846" xr:uid="{F5795AEF-1DFE-482A-A626-E82D0F0A1D82}"/>
    <cellStyle name="Comma 2 2 4 4 2 2 2 3" xfId="30585" xr:uid="{149F56FE-57DF-48B3-8BD8-4425E97B9C5B}"/>
    <cellStyle name="Comma 2 2 4 4 2 2 3" xfId="21888" xr:uid="{61317720-3B3B-4002-A279-9CDF1A8AFD85}"/>
    <cellStyle name="Comma 2 2 4 4 2 2 3 2" xfId="25150" xr:uid="{DADA3FAF-A420-41A4-AB15-4E716FEF3560}"/>
    <cellStyle name="Comma 2 2 4 4 2 2 3 2 2" xfId="32759" xr:uid="{FCD07BE3-0FB9-4620-B767-FE65E190BF45}"/>
    <cellStyle name="Comma 2 2 4 4 2 2 3 3" xfId="29498" xr:uid="{0893864F-1AAC-4129-91DB-88F96113A286}"/>
    <cellStyle name="Comma 2 2 4 4 2 2 4" xfId="24063" xr:uid="{04BBACF2-36D3-45CD-BC68-9BEE32026CB2}"/>
    <cellStyle name="Comma 2 2 4 4 2 2 4 2" xfId="31672" xr:uid="{A78454B8-2F1D-425B-BAA0-BAAA297D1EC4}"/>
    <cellStyle name="Comma 2 2 4 4 2 2 5" xfId="27324" xr:uid="{855D28B4-0599-4A7B-A6A1-9FC082A937D7}"/>
    <cellStyle name="Comma 2 2 4 4 2 2 5 2" xfId="34933" xr:uid="{E5A1D40C-3F2B-440F-8C4A-46EFC5C6543E}"/>
    <cellStyle name="Comma 2 2 4 4 2 2 6" xfId="28411" xr:uid="{4B626DFB-447D-48C3-89A1-C22BAC9F7014}"/>
    <cellStyle name="Comma 2 2 4 4 2 3" xfId="13207" xr:uid="{00000000-0005-0000-0000-000084330000}"/>
    <cellStyle name="Comma 2 2 4 4 2 3 2" xfId="22976" xr:uid="{998B83BA-4DC3-41FB-BB85-AD42E7EF684E}"/>
    <cellStyle name="Comma 2 2 4 4 2 3 2 2" xfId="26238" xr:uid="{8781D8D4-B303-4383-9699-C53006A82C0B}"/>
    <cellStyle name="Comma 2 2 4 4 2 3 2 2 2" xfId="33847" xr:uid="{872CAAD7-8111-4316-A845-1937697AD849}"/>
    <cellStyle name="Comma 2 2 4 4 2 3 2 3" xfId="30586" xr:uid="{50C8CACC-2797-4F8E-A3C1-9D6DA09A6B14}"/>
    <cellStyle name="Comma 2 2 4 4 2 3 3" xfId="21889" xr:uid="{EF361F98-B27A-4069-B320-CED40DEB06C1}"/>
    <cellStyle name="Comma 2 2 4 4 2 3 3 2" xfId="25151" xr:uid="{AF5C820A-9389-4612-A2C9-74B8697BC6B2}"/>
    <cellStyle name="Comma 2 2 4 4 2 3 3 2 2" xfId="32760" xr:uid="{6D2C0501-F71D-4B51-9EEC-9AF9270257DB}"/>
    <cellStyle name="Comma 2 2 4 4 2 3 3 3" xfId="29499" xr:uid="{D1CFDC34-197E-48B8-BFF6-F263E23BE6A9}"/>
    <cellStyle name="Comma 2 2 4 4 2 3 4" xfId="24064" xr:uid="{407CBC45-DE6D-4913-8A67-639381188936}"/>
    <cellStyle name="Comma 2 2 4 4 2 3 4 2" xfId="31673" xr:uid="{955CEF86-0963-4FD5-BD0B-3151C4DA4A62}"/>
    <cellStyle name="Comma 2 2 4 4 2 3 5" xfId="27325" xr:uid="{5405A15B-018C-4D24-85FD-5201A012C581}"/>
    <cellStyle name="Comma 2 2 4 4 2 3 5 2" xfId="34934" xr:uid="{11BBBB8C-3525-4BD6-8920-EEFCA95B610F}"/>
    <cellStyle name="Comma 2 2 4 4 2 3 6" xfId="28412" xr:uid="{84839D96-D413-473B-9B30-6DF856317A80}"/>
    <cellStyle name="Comma 2 2 4 4 2 4" xfId="22974" xr:uid="{E467D079-0FAF-4B3D-9770-C813B28C999F}"/>
    <cellStyle name="Comma 2 2 4 4 2 4 2" xfId="26236" xr:uid="{24C186CB-C9B7-4D5C-9CB9-DB98CA0F7B0D}"/>
    <cellStyle name="Comma 2 2 4 4 2 4 2 2" xfId="33845" xr:uid="{A99BA754-3156-441E-998D-CCF187915E17}"/>
    <cellStyle name="Comma 2 2 4 4 2 4 3" xfId="30584" xr:uid="{7DE16BA0-269A-42FB-9C06-F73D8892C2D1}"/>
    <cellStyle name="Comma 2 2 4 4 2 5" xfId="21887" xr:uid="{35F69F7C-CDCD-4326-A39F-E16D74B61E11}"/>
    <cellStyle name="Comma 2 2 4 4 2 5 2" xfId="25149" xr:uid="{6A10A0D5-1266-4ECA-9B89-77A0C9030953}"/>
    <cellStyle name="Comma 2 2 4 4 2 5 2 2" xfId="32758" xr:uid="{24B4A8E8-AC55-499E-B38E-B723C9D03BCF}"/>
    <cellStyle name="Comma 2 2 4 4 2 5 3" xfId="29497" xr:uid="{DFF3230D-CF16-4A66-8B86-3D5CEB44B783}"/>
    <cellStyle name="Comma 2 2 4 4 2 6" xfId="24062" xr:uid="{97E788EB-326A-42C3-AC4C-DBB7260B0D53}"/>
    <cellStyle name="Comma 2 2 4 4 2 6 2" xfId="31671" xr:uid="{85FB2F2A-F2E3-4966-ABC9-F89879F0B549}"/>
    <cellStyle name="Comma 2 2 4 4 2 7" xfId="27323" xr:uid="{A6034EF1-6895-46B8-BA40-EF4B1D0DB960}"/>
    <cellStyle name="Comma 2 2 4 4 2 7 2" xfId="34932" xr:uid="{865E68C5-BBB4-431C-8BD8-186432CA2B2D}"/>
    <cellStyle name="Comma 2 2 4 4 2 8" xfId="28410" xr:uid="{275762E3-80A2-4BFA-8308-1C50D9BB3DBA}"/>
    <cellStyle name="Comma 2 2 4 4 3" xfId="13208" xr:uid="{00000000-0005-0000-0000-000085330000}"/>
    <cellStyle name="Comma 2 2 4 4 3 2" xfId="22977" xr:uid="{D855961A-269E-4098-A689-529676B8638F}"/>
    <cellStyle name="Comma 2 2 4 4 3 2 2" xfId="26239" xr:uid="{768B7847-7647-45A4-9B76-B7DB4AD34160}"/>
    <cellStyle name="Comma 2 2 4 4 3 2 2 2" xfId="33848" xr:uid="{3FA4C43D-5611-42B9-853C-42B6012BC3E1}"/>
    <cellStyle name="Comma 2 2 4 4 3 2 3" xfId="30587" xr:uid="{A9734E15-2CCB-44D7-8C68-76D2DA4D8B93}"/>
    <cellStyle name="Comma 2 2 4 4 3 3" xfId="21890" xr:uid="{BA5B792B-7393-4D61-9492-0653DE285D0D}"/>
    <cellStyle name="Comma 2 2 4 4 3 3 2" xfId="25152" xr:uid="{3EAB0F75-66B9-4CAC-B8CB-4B5FF6236619}"/>
    <cellStyle name="Comma 2 2 4 4 3 3 2 2" xfId="32761" xr:uid="{F6243104-9549-498C-B6F6-F2A54BAC5330}"/>
    <cellStyle name="Comma 2 2 4 4 3 3 3" xfId="29500" xr:uid="{AC708173-DA87-4BB5-880D-062A332BEF64}"/>
    <cellStyle name="Comma 2 2 4 4 3 4" xfId="24065" xr:uid="{F443E84E-59AA-4B83-A1C4-26D869DCA11C}"/>
    <cellStyle name="Comma 2 2 4 4 3 4 2" xfId="31674" xr:uid="{7B50425D-F3F0-4C7B-A1B0-E235D2B9E1D9}"/>
    <cellStyle name="Comma 2 2 4 4 3 5" xfId="27326" xr:uid="{93836D9C-922F-4E72-BEF9-096856AC2271}"/>
    <cellStyle name="Comma 2 2 4 4 3 5 2" xfId="34935" xr:uid="{FEEF1D87-8DD3-4D0A-AABB-DDEFA1A4C334}"/>
    <cellStyle name="Comma 2 2 4 4 3 6" xfId="28413" xr:uid="{2E3F3947-6854-419B-9F0E-1FBEDED813B0}"/>
    <cellStyle name="Comma 2 2 4 4 4" xfId="13209" xr:uid="{00000000-0005-0000-0000-000086330000}"/>
    <cellStyle name="Comma 2 2 4 4 4 2" xfId="22978" xr:uid="{EB1CD19E-92C9-4880-965C-3081A7B6C392}"/>
    <cellStyle name="Comma 2 2 4 4 4 2 2" xfId="26240" xr:uid="{5A814F5F-B452-4F10-8700-F910393AED71}"/>
    <cellStyle name="Comma 2 2 4 4 4 2 2 2" xfId="33849" xr:uid="{48230C8B-0084-427A-B8CF-0A13A4D5F614}"/>
    <cellStyle name="Comma 2 2 4 4 4 2 3" xfId="30588" xr:uid="{BF12B625-F02D-4DDA-AC01-C9A8959BBDF6}"/>
    <cellStyle name="Comma 2 2 4 4 4 3" xfId="21891" xr:uid="{095E7122-9371-4157-A0A0-4C9A1F02B493}"/>
    <cellStyle name="Comma 2 2 4 4 4 3 2" xfId="25153" xr:uid="{BA394AF8-D1D2-4B0B-986C-434E8A7AB57F}"/>
    <cellStyle name="Comma 2 2 4 4 4 3 2 2" xfId="32762" xr:uid="{31A6238C-E1FD-45A9-A2B9-62FD5122DC10}"/>
    <cellStyle name="Comma 2 2 4 4 4 3 3" xfId="29501" xr:uid="{76B9E667-FC2A-4F5C-81AC-459E142BF8CF}"/>
    <cellStyle name="Comma 2 2 4 4 4 4" xfId="24066" xr:uid="{55FB25FC-69F9-4A10-BFD7-A3590CC27FC1}"/>
    <cellStyle name="Comma 2 2 4 4 4 4 2" xfId="31675" xr:uid="{238B09DD-DFE6-435E-B60C-9994E15340BE}"/>
    <cellStyle name="Comma 2 2 4 4 4 5" xfId="27327" xr:uid="{472E4282-73C2-48F2-A94B-19E8812EE586}"/>
    <cellStyle name="Comma 2 2 4 4 4 5 2" xfId="34936" xr:uid="{1C81F711-D667-47FE-A753-C1E7ABF483C0}"/>
    <cellStyle name="Comma 2 2 4 4 4 6" xfId="28414" xr:uid="{DAD44167-1EE4-455C-ADC9-04183E1DDAD7}"/>
    <cellStyle name="Comma 2 2 4 4 5" xfId="22973" xr:uid="{C11DEC6D-8437-46F9-839A-2AA5F1AE4247}"/>
    <cellStyle name="Comma 2 2 4 4 5 2" xfId="26235" xr:uid="{C56BE852-F7CC-496E-9A61-03E07D2CDBB7}"/>
    <cellStyle name="Comma 2 2 4 4 5 2 2" xfId="33844" xr:uid="{46D1C09B-D665-4793-8D8B-77FB8F2271CC}"/>
    <cellStyle name="Comma 2 2 4 4 5 3" xfId="30583" xr:uid="{3C66DC1F-5760-4A27-9E6D-77C9EB2DEC72}"/>
    <cellStyle name="Comma 2 2 4 4 6" xfId="21886" xr:uid="{5B30FD09-6865-49F6-B852-215CB44CBE42}"/>
    <cellStyle name="Comma 2 2 4 4 6 2" xfId="25148" xr:uid="{310182FE-C65C-4CA7-9A4E-B3D7DFB29B1F}"/>
    <cellStyle name="Comma 2 2 4 4 6 2 2" xfId="32757" xr:uid="{F008A0BB-A1E8-4CAF-8766-CF6E6502929E}"/>
    <cellStyle name="Comma 2 2 4 4 6 3" xfId="29496" xr:uid="{47122992-E079-42E2-B0DD-98D651ABF414}"/>
    <cellStyle name="Comma 2 2 4 4 7" xfId="24061" xr:uid="{C6CD6BE9-08B8-4696-ADD7-CAB3BB855127}"/>
    <cellStyle name="Comma 2 2 4 4 7 2" xfId="31670" xr:uid="{6372A715-C08D-423A-9036-4523E9F71C95}"/>
    <cellStyle name="Comma 2 2 4 4 8" xfId="27322" xr:uid="{FFAE3386-1C10-4843-B077-E00A58E22725}"/>
    <cellStyle name="Comma 2 2 4 4 8 2" xfId="34931" xr:uid="{3888BB9F-8AB0-4327-BFC1-988FADE0678E}"/>
    <cellStyle name="Comma 2 2 4 4 9" xfId="28409" xr:uid="{39E5DFF3-AA80-4705-A6B4-4AA895915F63}"/>
    <cellStyle name="Comma 2 2 4 5" xfId="13210" xr:uid="{00000000-0005-0000-0000-000087330000}"/>
    <cellStyle name="Comma 2 2 4 5 2" xfId="13211" xr:uid="{00000000-0005-0000-0000-000088330000}"/>
    <cellStyle name="Comma 2 2 4 5 2 2" xfId="22980" xr:uid="{6A9CCB6C-1DE9-41C4-BE82-03C7755ECF75}"/>
    <cellStyle name="Comma 2 2 4 5 2 2 2" xfId="26242" xr:uid="{A81025D3-FD7A-47C8-943C-62ACCD413466}"/>
    <cellStyle name="Comma 2 2 4 5 2 2 2 2" xfId="33851" xr:uid="{5FA7CA67-6B51-4178-A760-05946A00DD58}"/>
    <cellStyle name="Comma 2 2 4 5 2 2 3" xfId="30590" xr:uid="{62C500B5-5FA4-43D0-BE69-26DBCD6931D3}"/>
    <cellStyle name="Comma 2 2 4 5 2 3" xfId="21893" xr:uid="{DD3552ED-1DE5-4412-86F7-21BCE1AA3222}"/>
    <cellStyle name="Comma 2 2 4 5 2 3 2" xfId="25155" xr:uid="{E022E87B-95FC-4E95-8191-854A17D79305}"/>
    <cellStyle name="Comma 2 2 4 5 2 3 2 2" xfId="32764" xr:uid="{2137C0F7-E589-48A5-9443-F19FAB43D4B6}"/>
    <cellStyle name="Comma 2 2 4 5 2 3 3" xfId="29503" xr:uid="{986D6A79-C48D-4018-94DD-C1AA4786372D}"/>
    <cellStyle name="Comma 2 2 4 5 2 4" xfId="24068" xr:uid="{FB4A3941-E023-4272-A4F3-266C7C2DA02C}"/>
    <cellStyle name="Comma 2 2 4 5 2 4 2" xfId="31677" xr:uid="{9E5E2093-F4E2-421D-9DA0-1F5984B39D28}"/>
    <cellStyle name="Comma 2 2 4 5 2 5" xfId="27329" xr:uid="{81603F6E-1ABB-49BF-8220-52784AA9FAE5}"/>
    <cellStyle name="Comma 2 2 4 5 2 5 2" xfId="34938" xr:uid="{E93FEFA1-CAD6-46FF-93D6-9E7380AC939C}"/>
    <cellStyle name="Comma 2 2 4 5 2 6" xfId="28416" xr:uid="{170AEBC1-2B83-49E3-85CF-6B3E354870BC}"/>
    <cellStyle name="Comma 2 2 4 5 3" xfId="13212" xr:uid="{00000000-0005-0000-0000-000089330000}"/>
    <cellStyle name="Comma 2 2 4 5 3 2" xfId="22981" xr:uid="{88EFEB3A-2BEC-45C0-937C-45381DCB71F8}"/>
    <cellStyle name="Comma 2 2 4 5 3 2 2" xfId="26243" xr:uid="{FB5A05CB-26F6-44C9-9F04-F6ADC109C66A}"/>
    <cellStyle name="Comma 2 2 4 5 3 2 2 2" xfId="33852" xr:uid="{76D4F286-FEA3-44E8-A221-443CF3076925}"/>
    <cellStyle name="Comma 2 2 4 5 3 2 3" xfId="30591" xr:uid="{21BF72C4-3EC1-4F2E-AAA7-7FEC4D626CDE}"/>
    <cellStyle name="Comma 2 2 4 5 3 3" xfId="21894" xr:uid="{511C8DD0-1BE1-45D5-ACB1-7833404A9638}"/>
    <cellStyle name="Comma 2 2 4 5 3 3 2" xfId="25156" xr:uid="{254A7EDC-73E1-4BC7-BD67-C125501C891B}"/>
    <cellStyle name="Comma 2 2 4 5 3 3 2 2" xfId="32765" xr:uid="{061D61A4-FF3D-465F-BFAF-70635AA88E2B}"/>
    <cellStyle name="Comma 2 2 4 5 3 3 3" xfId="29504" xr:uid="{4DDAD3E5-2633-42E6-96AA-A87BFD65D97F}"/>
    <cellStyle name="Comma 2 2 4 5 3 4" xfId="24069" xr:uid="{4941E9D6-6E4F-439C-84E2-371E340DC712}"/>
    <cellStyle name="Comma 2 2 4 5 3 4 2" xfId="31678" xr:uid="{3844598E-B494-4FD7-9C0F-C323D115DB59}"/>
    <cellStyle name="Comma 2 2 4 5 3 5" xfId="27330" xr:uid="{8A50ED16-806A-49D0-BC70-4D5132484168}"/>
    <cellStyle name="Comma 2 2 4 5 3 5 2" xfId="34939" xr:uid="{62673E81-1C61-45A9-B5CD-0B3681ABBDA8}"/>
    <cellStyle name="Comma 2 2 4 5 3 6" xfId="28417" xr:uid="{D462146F-AD12-4A88-AC7A-FF541416DC98}"/>
    <cellStyle name="Comma 2 2 4 5 4" xfId="22979" xr:uid="{1194DF96-332E-435F-ADD2-74EAA742782B}"/>
    <cellStyle name="Comma 2 2 4 5 4 2" xfId="26241" xr:uid="{835385CB-0E61-4BB3-9308-E4BC8FF47A16}"/>
    <cellStyle name="Comma 2 2 4 5 4 2 2" xfId="33850" xr:uid="{5C44A1F7-A112-4F61-A3DD-F7930A8AEE60}"/>
    <cellStyle name="Comma 2 2 4 5 4 3" xfId="30589" xr:uid="{999BEEA5-310B-49E6-958B-97D2DC042496}"/>
    <cellStyle name="Comma 2 2 4 5 5" xfId="21892" xr:uid="{8AFD02AD-9BC9-4ADD-8460-4170510DC582}"/>
    <cellStyle name="Comma 2 2 4 5 5 2" xfId="25154" xr:uid="{643C1977-3A69-4968-B646-1FFF34CA7857}"/>
    <cellStyle name="Comma 2 2 4 5 5 2 2" xfId="32763" xr:uid="{7754E8DA-20CE-41D7-A482-17460B97219B}"/>
    <cellStyle name="Comma 2 2 4 5 5 3" xfId="29502" xr:uid="{E38DEFF2-D20D-46C1-B825-C952722EAC45}"/>
    <cellStyle name="Comma 2 2 4 5 6" xfId="24067" xr:uid="{B403B490-8326-4068-AC6B-E864DA29B089}"/>
    <cellStyle name="Comma 2 2 4 5 6 2" xfId="31676" xr:uid="{AFE717F6-E110-47AF-8DE9-50BD8564BD11}"/>
    <cellStyle name="Comma 2 2 4 5 7" xfId="27328" xr:uid="{CB365081-D82B-4AF5-9176-45EDA39FE7D2}"/>
    <cellStyle name="Comma 2 2 4 5 7 2" xfId="34937" xr:uid="{0AC9904B-373A-4035-AEDA-BA52A43C9350}"/>
    <cellStyle name="Comma 2 2 4 5 8" xfId="28415" xr:uid="{1C2985D0-E63B-46CF-85F2-A89A3CFF48A6}"/>
    <cellStyle name="Comma 2 2 4 6" xfId="13213" xr:uid="{00000000-0005-0000-0000-00008A330000}"/>
    <cellStyle name="Comma 2 2 4 6 2" xfId="13214" xr:uid="{00000000-0005-0000-0000-00008B330000}"/>
    <cellStyle name="Comma 2 2 4 6 2 2" xfId="22983" xr:uid="{B5DF2D73-8B87-4E3D-8A6E-75FEBF938641}"/>
    <cellStyle name="Comma 2 2 4 6 2 2 2" xfId="26245" xr:uid="{5DE46F6D-14B6-43ED-80C7-CDCDF26B3F27}"/>
    <cellStyle name="Comma 2 2 4 6 2 2 2 2" xfId="33854" xr:uid="{B61FC92D-A1E9-4D29-AE15-CD5C0A1F8AC7}"/>
    <cellStyle name="Comma 2 2 4 6 2 2 3" xfId="30593" xr:uid="{99BE876D-0124-4997-90CC-47A8BC430D9F}"/>
    <cellStyle name="Comma 2 2 4 6 2 3" xfId="21896" xr:uid="{F105700B-3B22-4892-B392-BC113FC53FC3}"/>
    <cellStyle name="Comma 2 2 4 6 2 3 2" xfId="25158" xr:uid="{74146260-8D7B-40A0-8D19-D0CADBDCFA36}"/>
    <cellStyle name="Comma 2 2 4 6 2 3 2 2" xfId="32767" xr:uid="{67C2D5D6-30E2-4A13-94D5-3661F109E2C7}"/>
    <cellStyle name="Comma 2 2 4 6 2 3 3" xfId="29506" xr:uid="{89FD3A90-29BD-4A33-9B33-6B5D68E3B600}"/>
    <cellStyle name="Comma 2 2 4 6 2 4" xfId="24071" xr:uid="{6E2747A9-9ACC-47B5-A602-FB4BC72283F7}"/>
    <cellStyle name="Comma 2 2 4 6 2 4 2" xfId="31680" xr:uid="{46B8ED5E-F24F-4404-885F-B133F4CD3807}"/>
    <cellStyle name="Comma 2 2 4 6 2 5" xfId="27332" xr:uid="{9F66A1F5-95EF-49F5-81A7-D5DF9351A9B8}"/>
    <cellStyle name="Comma 2 2 4 6 2 5 2" xfId="34941" xr:uid="{40709F4D-C250-4CEA-B8FE-C9C9EC9D8559}"/>
    <cellStyle name="Comma 2 2 4 6 2 6" xfId="28419" xr:uid="{B0C959BB-1F8D-4CC9-8842-23BA8B2783B6}"/>
    <cellStyle name="Comma 2 2 4 6 3" xfId="13215" xr:uid="{00000000-0005-0000-0000-00008C330000}"/>
    <cellStyle name="Comma 2 2 4 6 3 2" xfId="22984" xr:uid="{57493234-0368-4110-9D88-AAF4400F0508}"/>
    <cellStyle name="Comma 2 2 4 6 3 2 2" xfId="26246" xr:uid="{56CCBE96-6711-464F-8FB1-A3232CAA3C0F}"/>
    <cellStyle name="Comma 2 2 4 6 3 2 2 2" xfId="33855" xr:uid="{C09CAB1E-E41C-4F47-BFA0-163D8B48472E}"/>
    <cellStyle name="Comma 2 2 4 6 3 2 3" xfId="30594" xr:uid="{95722694-6E53-48DE-A8A3-BBBDBC7624EE}"/>
    <cellStyle name="Comma 2 2 4 6 3 3" xfId="21897" xr:uid="{FF4A6ED5-2D04-44D1-B733-C35207083BD7}"/>
    <cellStyle name="Comma 2 2 4 6 3 3 2" xfId="25159" xr:uid="{72D48E57-3B52-4293-8E5C-6A037EF4B9D7}"/>
    <cellStyle name="Comma 2 2 4 6 3 3 2 2" xfId="32768" xr:uid="{A2B42AE2-1855-4046-B606-51F7AC836CD7}"/>
    <cellStyle name="Comma 2 2 4 6 3 3 3" xfId="29507" xr:uid="{E267F93E-C8EC-43F4-B89F-692ADF387C61}"/>
    <cellStyle name="Comma 2 2 4 6 3 4" xfId="24072" xr:uid="{A44B83C7-F4B9-4CDE-A6BA-61C3EE88219C}"/>
    <cellStyle name="Comma 2 2 4 6 3 4 2" xfId="31681" xr:uid="{A4734CF3-CBF9-48C8-AF8C-A5C4650D09C8}"/>
    <cellStyle name="Comma 2 2 4 6 3 5" xfId="27333" xr:uid="{3D085918-F142-4DCD-9504-9C7818901EF0}"/>
    <cellStyle name="Comma 2 2 4 6 3 5 2" xfId="34942" xr:uid="{2202FF85-1F5C-4231-B04F-21FCB682AD3C}"/>
    <cellStyle name="Comma 2 2 4 6 3 6" xfId="28420" xr:uid="{FE85DBD6-38D2-4890-9605-97A248900825}"/>
    <cellStyle name="Comma 2 2 4 6 4" xfId="22982" xr:uid="{5F57835C-429F-4792-A9B2-0D3EDE79EF5F}"/>
    <cellStyle name="Comma 2 2 4 6 4 2" xfId="26244" xr:uid="{7B47F0D0-11EA-4601-978B-B89CCB611EC1}"/>
    <cellStyle name="Comma 2 2 4 6 4 2 2" xfId="33853" xr:uid="{91DDC32C-E15C-49FE-B47F-7A56B4C0BE78}"/>
    <cellStyle name="Comma 2 2 4 6 4 3" xfId="30592" xr:uid="{22AFD385-8D7C-4D34-A4DE-F78838EBBAB5}"/>
    <cellStyle name="Comma 2 2 4 6 5" xfId="21895" xr:uid="{E9B7E656-2B82-4073-A89C-9097D2470F64}"/>
    <cellStyle name="Comma 2 2 4 6 5 2" xfId="25157" xr:uid="{CEBDF494-815D-4625-81E6-FF37CE5BB649}"/>
    <cellStyle name="Comma 2 2 4 6 5 2 2" xfId="32766" xr:uid="{5AF6C82D-5A04-46C3-B6DD-7EC10567F293}"/>
    <cellStyle name="Comma 2 2 4 6 5 3" xfId="29505" xr:uid="{BB56E350-A80F-4509-9544-80167C513E8F}"/>
    <cellStyle name="Comma 2 2 4 6 6" xfId="24070" xr:uid="{C3591177-91DF-45D2-A1BC-7DD1FA63DD47}"/>
    <cellStyle name="Comma 2 2 4 6 6 2" xfId="31679" xr:uid="{D84A0E4F-5190-4DB8-8160-B6BCFFA9D1AB}"/>
    <cellStyle name="Comma 2 2 4 6 7" xfId="27331" xr:uid="{DEF0744C-8DAE-4150-97F4-FEC602A17F10}"/>
    <cellStyle name="Comma 2 2 4 6 7 2" xfId="34940" xr:uid="{EEDDE7F9-D14A-4FBD-AA0A-83E101F9EF4C}"/>
    <cellStyle name="Comma 2 2 4 6 8" xfId="28418" xr:uid="{81DBBD42-C91A-412C-A78C-9CD4C7A72922}"/>
    <cellStyle name="Comma 2 2 4 7" xfId="13216" xr:uid="{00000000-0005-0000-0000-00008D330000}"/>
    <cellStyle name="Comma 2 2 4 7 2" xfId="22985" xr:uid="{16D48D2B-6A55-437D-9D70-280F9CD5E62D}"/>
    <cellStyle name="Comma 2 2 4 7 2 2" xfId="26247" xr:uid="{B5C266B1-0470-4C25-8941-5736684E7034}"/>
    <cellStyle name="Comma 2 2 4 7 2 2 2" xfId="33856" xr:uid="{01AA7AE6-E718-405A-A42B-D7DC456193C9}"/>
    <cellStyle name="Comma 2 2 4 7 2 3" xfId="30595" xr:uid="{0B2F054C-ED46-4DE1-861F-3BD4CFED8100}"/>
    <cellStyle name="Comma 2 2 4 7 3" xfId="21898" xr:uid="{E04FFC1F-2DF4-4562-973C-1AB22E11D11F}"/>
    <cellStyle name="Comma 2 2 4 7 3 2" xfId="25160" xr:uid="{B7522C99-5726-4D6A-8DFC-EE98677E61A8}"/>
    <cellStyle name="Comma 2 2 4 7 3 2 2" xfId="32769" xr:uid="{7871E0ED-8908-4580-89E2-5EC2EE8A59CE}"/>
    <cellStyle name="Comma 2 2 4 7 3 3" xfId="29508" xr:uid="{95D60596-8B57-4A41-896D-CE4AF60D08E8}"/>
    <cellStyle name="Comma 2 2 4 7 4" xfId="24073" xr:uid="{A20512D0-862D-4C03-A1AD-7E8B3A23D054}"/>
    <cellStyle name="Comma 2 2 4 7 4 2" xfId="31682" xr:uid="{79D28D9C-5CBF-4AFE-834C-CA665D57BDA4}"/>
    <cellStyle name="Comma 2 2 4 7 5" xfId="27334" xr:uid="{AE2DDDB1-97D5-43E7-A5E8-10570F753BD4}"/>
    <cellStyle name="Comma 2 2 4 7 5 2" xfId="34943" xr:uid="{9848B045-8022-40B5-94A3-BD35A9C9EE1A}"/>
    <cellStyle name="Comma 2 2 4 7 6" xfId="28421" xr:uid="{D8AB8A58-95DD-467E-A054-D8DD9E700738}"/>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49" xr:uid="{4232BDA2-93EB-4626-9E5E-1B408B203960}"/>
    <cellStyle name="Comma 2 2 5 10 2 2 2 2" xfId="33858" xr:uid="{49329261-CC1C-49E8-8304-C1A4F8ECF373}"/>
    <cellStyle name="Comma 2 2 5 10 2 2 3" xfId="30597" xr:uid="{BF407AB8-6DA1-4091-B14E-9DFC84886E68}"/>
    <cellStyle name="Comma 2 2 5 10 2 3" xfId="21900" xr:uid="{575E6591-701B-4EB7-8509-F4CD6A558B83}"/>
    <cellStyle name="Comma 2 2 5 10 2 3 2" xfId="25162" xr:uid="{C95C8F8F-3877-4FC0-BBD3-45F2F0B7E50F}"/>
    <cellStyle name="Comma 2 2 5 10 2 3 2 2" xfId="32771" xr:uid="{4A6CDFE1-90EB-4338-8F1C-411919C88737}"/>
    <cellStyle name="Comma 2 2 5 10 2 3 3" xfId="29510" xr:uid="{E27D761D-20B9-49E0-9CD9-89A1EEAF4EF4}"/>
    <cellStyle name="Comma 2 2 5 10 2 4" xfId="24075" xr:uid="{38791F16-EDD4-4B76-A6F1-495ADA0A7C8E}"/>
    <cellStyle name="Comma 2 2 5 10 2 4 2" xfId="31684" xr:uid="{A84BAB14-A1F8-4B7F-A8EA-89E8244353D9}"/>
    <cellStyle name="Comma 2 2 5 10 2 5" xfId="27336" xr:uid="{42B2248F-AB08-4ABE-B616-F9CDE857C770}"/>
    <cellStyle name="Comma 2 2 5 10 2 5 2" xfId="34945" xr:uid="{EA9C29A7-0985-450F-A0AA-EF514FF5D3C9}"/>
    <cellStyle name="Comma 2 2 5 10 2 6" xfId="28423" xr:uid="{D32CA86F-4D56-44D0-9C8B-490E12460C91}"/>
    <cellStyle name="Comma 2 2 5 10 3" xfId="22986" xr:uid="{79C987EA-5EF4-4B31-8DC6-A20811D02C87}"/>
    <cellStyle name="Comma 2 2 5 10 3 2" xfId="26248" xr:uid="{1DE4E968-D9C7-46B9-A5F8-6F591CA75625}"/>
    <cellStyle name="Comma 2 2 5 10 3 2 2" xfId="33857" xr:uid="{7CFDCD36-FA3E-438C-B914-4D037A4DEE5E}"/>
    <cellStyle name="Comma 2 2 5 10 3 3" xfId="30596" xr:uid="{45B5775C-C817-401B-8F70-7847592337B5}"/>
    <cellStyle name="Comma 2 2 5 10 4" xfId="21899" xr:uid="{BC13CD10-248A-4ADF-B12B-183701F1079C}"/>
    <cellStyle name="Comma 2 2 5 10 4 2" xfId="25161" xr:uid="{34680506-2520-46E9-B8A2-2146E81EC648}"/>
    <cellStyle name="Comma 2 2 5 10 4 2 2" xfId="32770" xr:uid="{A69C62EC-96AF-4300-9EB7-1B0E1FC129F5}"/>
    <cellStyle name="Comma 2 2 5 10 4 3" xfId="29509" xr:uid="{E00639E8-26C8-41C1-A559-94D9AB246699}"/>
    <cellStyle name="Comma 2 2 5 10 5" xfId="24074" xr:uid="{094D04D7-9DB5-4C82-8ECD-B2125D16DBFC}"/>
    <cellStyle name="Comma 2 2 5 10 5 2" xfId="31683" xr:uid="{82CE6FA8-7D0A-4842-BC68-DEF918C26176}"/>
    <cellStyle name="Comma 2 2 5 10 6" xfId="27335" xr:uid="{73238ED7-CFE6-4FF7-AA8A-4C3D33E55BE3}"/>
    <cellStyle name="Comma 2 2 5 10 6 2" xfId="34944" xr:uid="{0D952FAB-FB51-4842-9617-904CDE50A387}"/>
    <cellStyle name="Comma 2 2 5 10 7" xfId="28422" xr:uid="{485DE0A3-A8AC-4C03-9E6C-3AD414FA2F2E}"/>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1" xr:uid="{680F1D8B-576C-4F09-8DAB-633F4A1F2CEE}"/>
    <cellStyle name="Comma 2 2 5 11 2 2 2 2" xfId="33860" xr:uid="{E76C25A7-5B22-4DAD-A636-B46268553529}"/>
    <cellStyle name="Comma 2 2 5 11 2 2 3" xfId="30599" xr:uid="{A1F41F46-3F5C-4385-AEBA-5289F55D9788}"/>
    <cellStyle name="Comma 2 2 5 11 2 3" xfId="21902" xr:uid="{7F092165-9172-4A70-9E78-304F2E70F720}"/>
    <cellStyle name="Comma 2 2 5 11 2 3 2" xfId="25164" xr:uid="{D0C4F688-12ED-47D0-82E3-468D0588E884}"/>
    <cellStyle name="Comma 2 2 5 11 2 3 2 2" xfId="32773" xr:uid="{39336A79-E3EB-4764-A860-C80AFDC913B4}"/>
    <cellStyle name="Comma 2 2 5 11 2 3 3" xfId="29512" xr:uid="{19746520-061E-45EC-B2D0-18A00383223B}"/>
    <cellStyle name="Comma 2 2 5 11 2 4" xfId="24077" xr:uid="{48003C0E-8CAB-41BB-B055-146BAE26A6E6}"/>
    <cellStyle name="Comma 2 2 5 11 2 4 2" xfId="31686" xr:uid="{4AD102E0-7FF2-439C-8FFE-158585925302}"/>
    <cellStyle name="Comma 2 2 5 11 2 5" xfId="27338" xr:uid="{5291B5D9-F8E6-496E-BCDE-95A24034C274}"/>
    <cellStyle name="Comma 2 2 5 11 2 5 2" xfId="34947" xr:uid="{45DFBCDF-A889-49AC-8A8A-3042640F8C43}"/>
    <cellStyle name="Comma 2 2 5 11 2 6" xfId="28425" xr:uid="{4E53A431-2717-4FEC-95A0-08F1D6AB8946}"/>
    <cellStyle name="Comma 2 2 5 11 3" xfId="22988" xr:uid="{9FAA9A6E-EC1E-4A96-9D94-48E5388E1B86}"/>
    <cellStyle name="Comma 2 2 5 11 3 2" xfId="26250" xr:uid="{7456A855-8242-4384-9CBD-00A78D7B4103}"/>
    <cellStyle name="Comma 2 2 5 11 3 2 2" xfId="33859" xr:uid="{C177C672-518A-4575-B34C-8AF59CAF4FEC}"/>
    <cellStyle name="Comma 2 2 5 11 3 3" xfId="30598" xr:uid="{3BED5B12-1A5B-4542-9B77-C68273852D1F}"/>
    <cellStyle name="Comma 2 2 5 11 4" xfId="21901" xr:uid="{D282A1C3-49E4-4B44-B9CF-96C6F188E941}"/>
    <cellStyle name="Comma 2 2 5 11 4 2" xfId="25163" xr:uid="{ADB3056D-8D85-4BF6-980C-64F130ED71CE}"/>
    <cellStyle name="Comma 2 2 5 11 4 2 2" xfId="32772" xr:uid="{0FEA2876-031D-476E-817A-1D655A8BD888}"/>
    <cellStyle name="Comma 2 2 5 11 4 3" xfId="29511" xr:uid="{63F36A8C-E150-423F-B230-2E4B6E2D1F4A}"/>
    <cellStyle name="Comma 2 2 5 11 5" xfId="24076" xr:uid="{38DE8BDA-C833-4BF2-BB21-0498D2E59264}"/>
    <cellStyle name="Comma 2 2 5 11 5 2" xfId="31685" xr:uid="{01ACAB96-2A9E-4835-8899-D56DE8C174BA}"/>
    <cellStyle name="Comma 2 2 5 11 6" xfId="27337" xr:uid="{0B822AD9-3B96-4169-A98F-D8870339DA3D}"/>
    <cellStyle name="Comma 2 2 5 11 6 2" xfId="34946" xr:uid="{4DC13A56-6AE7-4E4C-8495-50220A07823F}"/>
    <cellStyle name="Comma 2 2 5 11 7" xfId="28424" xr:uid="{6AC876FE-1027-4191-98D8-8878CF134C33}"/>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3" xr:uid="{18913D88-D751-40DF-A360-E585CD3ECDB9}"/>
    <cellStyle name="Comma 2 2 5 12 2 2 2 2" xfId="33862" xr:uid="{4F34AB73-C1AE-4585-9BB8-FA69917AB0DA}"/>
    <cellStyle name="Comma 2 2 5 12 2 2 3" xfId="30601" xr:uid="{C8BBA7DF-0C32-4847-9D69-E31D97885060}"/>
    <cellStyle name="Comma 2 2 5 12 2 3" xfId="21904" xr:uid="{70BBF72A-5359-450E-8753-23BDEDF14F75}"/>
    <cellStyle name="Comma 2 2 5 12 2 3 2" xfId="25166" xr:uid="{67881395-9A36-4BAD-A90D-7A320AB8D4DE}"/>
    <cellStyle name="Comma 2 2 5 12 2 3 2 2" xfId="32775" xr:uid="{AA546B7E-640F-4502-B18B-DCC8B30FBD04}"/>
    <cellStyle name="Comma 2 2 5 12 2 3 3" xfId="29514" xr:uid="{DAAB4C1C-F935-4DD8-91E3-99FA45DAE385}"/>
    <cellStyle name="Comma 2 2 5 12 2 4" xfId="24079" xr:uid="{1A417FB2-300A-4999-84C5-A73321B21488}"/>
    <cellStyle name="Comma 2 2 5 12 2 4 2" xfId="31688" xr:uid="{848048BF-C4FF-4F65-9539-BAA480F1EB4D}"/>
    <cellStyle name="Comma 2 2 5 12 2 5" xfId="27340" xr:uid="{88011AD1-BCB7-4FCC-9B72-D3492BC6494B}"/>
    <cellStyle name="Comma 2 2 5 12 2 5 2" xfId="34949" xr:uid="{85DF9041-CDF9-48D5-B29D-0C68E351C3EF}"/>
    <cellStyle name="Comma 2 2 5 12 2 6" xfId="28427" xr:uid="{2EC0E31B-59FC-4F2D-8455-541600F8EE82}"/>
    <cellStyle name="Comma 2 2 5 12 3" xfId="22990" xr:uid="{4BB4F0B7-1739-443D-A22E-E6DA37A6ED7F}"/>
    <cellStyle name="Comma 2 2 5 12 3 2" xfId="26252" xr:uid="{E700AB0A-A0AF-416B-B441-3F5B8BB699BF}"/>
    <cellStyle name="Comma 2 2 5 12 3 2 2" xfId="33861" xr:uid="{293B01C3-9BF7-45D6-97F4-15FE0FFCBB4E}"/>
    <cellStyle name="Comma 2 2 5 12 3 3" xfId="30600" xr:uid="{36544E0F-F033-4E0F-BC94-044123281117}"/>
    <cellStyle name="Comma 2 2 5 12 4" xfId="21903" xr:uid="{94127123-D0C4-4222-8A45-5548E0494445}"/>
    <cellStyle name="Comma 2 2 5 12 4 2" xfId="25165" xr:uid="{033C778A-EE03-454A-A57C-3B88F98668F3}"/>
    <cellStyle name="Comma 2 2 5 12 4 2 2" xfId="32774" xr:uid="{6773BCF6-F103-40E6-A6C3-739D34575268}"/>
    <cellStyle name="Comma 2 2 5 12 4 3" xfId="29513" xr:uid="{3DA3390C-4828-4E49-8391-50C2E71753BC}"/>
    <cellStyle name="Comma 2 2 5 12 5" xfId="24078" xr:uid="{EF50BA29-E262-4749-94DE-CABDC19DC8EB}"/>
    <cellStyle name="Comma 2 2 5 12 5 2" xfId="31687" xr:uid="{91E70EBD-B8DD-4E3B-9109-93C05D57F0E8}"/>
    <cellStyle name="Comma 2 2 5 12 6" xfId="27339" xr:uid="{C2A3F9B9-3370-45AF-923B-414BBA3FC666}"/>
    <cellStyle name="Comma 2 2 5 12 6 2" xfId="34948" xr:uid="{8F68F3FC-A93B-4F41-A600-121FB41FB241}"/>
    <cellStyle name="Comma 2 2 5 12 7" xfId="28426" xr:uid="{59632F23-BCB2-4D43-821B-18018E1967EF}"/>
    <cellStyle name="Comma 2 2 5 2" xfId="13226" xr:uid="{00000000-0005-0000-0000-000097330000}"/>
    <cellStyle name="Comma 2 2 5 2 10" xfId="21905" xr:uid="{E777A177-6713-45B8-9C7A-C6D8FE27CC20}"/>
    <cellStyle name="Comma 2 2 5 2 10 2" xfId="25167" xr:uid="{247FB30B-5148-48FD-97B7-08CBBBCDF797}"/>
    <cellStyle name="Comma 2 2 5 2 10 2 2" xfId="32776" xr:uid="{8D8939EB-DFF6-45FE-945C-B152392EFF7B}"/>
    <cellStyle name="Comma 2 2 5 2 10 3" xfId="29515" xr:uid="{768F691D-FE36-4B19-A17D-24CFA5F91189}"/>
    <cellStyle name="Comma 2 2 5 2 11" xfId="24080" xr:uid="{50BD6A41-42C9-4B1A-80CF-BD39D8A34104}"/>
    <cellStyle name="Comma 2 2 5 2 11 2" xfId="31689" xr:uid="{BD1A523E-DA61-45FA-AAD2-4420362A4B5B}"/>
    <cellStyle name="Comma 2 2 5 2 12" xfId="27341" xr:uid="{CD3F0F2B-DF51-4840-A8AC-DCDB40D371EF}"/>
    <cellStyle name="Comma 2 2 5 2 12 2" xfId="34950" xr:uid="{C3A2C0F0-2732-4826-BCA9-53ECF5187F90}"/>
    <cellStyle name="Comma 2 2 5 2 13" xfId="28428" xr:uid="{BD1E5CEB-FACA-4B3B-A733-6ECECA0524D6}"/>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7" xr:uid="{F296C79A-14F9-4600-AEE1-A9559AB248DB}"/>
    <cellStyle name="Comma 2 2 5 2 2 2 2 2 2 2" xfId="33866" xr:uid="{A2832AB8-6012-4C9B-8065-A9696BA5523B}"/>
    <cellStyle name="Comma 2 2 5 2 2 2 2 2 3" xfId="30605" xr:uid="{39A68EB5-611F-4218-B09B-17965E437A4F}"/>
    <cellStyle name="Comma 2 2 5 2 2 2 2 3" xfId="21908" xr:uid="{2C3CDC2B-4CD9-4705-927D-EB7A01042E03}"/>
    <cellStyle name="Comma 2 2 5 2 2 2 2 3 2" xfId="25170" xr:uid="{7DEB7F98-8C8D-4D15-92BE-F53A09AC80CF}"/>
    <cellStyle name="Comma 2 2 5 2 2 2 2 3 2 2" xfId="32779" xr:uid="{C2F95E31-F616-4B32-8776-798276F1A837}"/>
    <cellStyle name="Comma 2 2 5 2 2 2 2 3 3" xfId="29518" xr:uid="{38C1CB4E-4661-460B-8130-E4A245DDA113}"/>
    <cellStyle name="Comma 2 2 5 2 2 2 2 4" xfId="24083" xr:uid="{5D1CB2BB-E63D-4E18-BF86-C72C3B90BC27}"/>
    <cellStyle name="Comma 2 2 5 2 2 2 2 4 2" xfId="31692" xr:uid="{3063F92D-4543-4C0E-BB58-E306E48B7B2B}"/>
    <cellStyle name="Comma 2 2 5 2 2 2 2 5" xfId="27344" xr:uid="{86E4C058-ACE1-4A3E-9032-FDBBE1E4563A}"/>
    <cellStyle name="Comma 2 2 5 2 2 2 2 5 2" xfId="34953" xr:uid="{24469E05-C2A5-4FFF-A1AF-1C9179CD8E72}"/>
    <cellStyle name="Comma 2 2 5 2 2 2 2 6" xfId="28431" xr:uid="{09655151-0597-40EC-B0B4-C69FFE4B5404}"/>
    <cellStyle name="Comma 2 2 5 2 2 2 3" xfId="13230" xr:uid="{00000000-0005-0000-0000-00009B330000}"/>
    <cellStyle name="Comma 2 2 5 2 2 2 3 2" xfId="22996" xr:uid="{C5B091B3-2F4F-4561-BB8E-92934D52D3F9}"/>
    <cellStyle name="Comma 2 2 5 2 2 2 3 2 2" xfId="26258" xr:uid="{7AC87E79-44E7-40AD-99F7-5DD97C1675BC}"/>
    <cellStyle name="Comma 2 2 5 2 2 2 3 2 2 2" xfId="33867" xr:uid="{1F00A73D-2064-4B63-B8A1-6452383C6BE6}"/>
    <cellStyle name="Comma 2 2 5 2 2 2 3 2 3" xfId="30606" xr:uid="{CD55E828-0440-4823-8E87-11B4B7155157}"/>
    <cellStyle name="Comma 2 2 5 2 2 2 3 3" xfId="21909" xr:uid="{FAAD1EDC-F412-46E9-BBB7-FCE6F26FDE39}"/>
    <cellStyle name="Comma 2 2 5 2 2 2 3 3 2" xfId="25171" xr:uid="{BCFBE55A-C34F-4AAA-A899-BA062EA308F3}"/>
    <cellStyle name="Comma 2 2 5 2 2 2 3 3 2 2" xfId="32780" xr:uid="{F0303244-22D6-4623-BAC6-95F207C7BF14}"/>
    <cellStyle name="Comma 2 2 5 2 2 2 3 3 3" xfId="29519" xr:uid="{746F803E-29C4-4C6C-B7A0-6799DA2F1374}"/>
    <cellStyle name="Comma 2 2 5 2 2 2 3 4" xfId="24084" xr:uid="{6D1B7DDF-DE18-4858-9590-AE0959495092}"/>
    <cellStyle name="Comma 2 2 5 2 2 2 3 4 2" xfId="31693" xr:uid="{5057656B-A12C-4039-9C6F-FF8F9183AC07}"/>
    <cellStyle name="Comma 2 2 5 2 2 2 3 5" xfId="27345" xr:uid="{18E26A73-AD9F-4C1A-B018-C592B632CDDC}"/>
    <cellStyle name="Comma 2 2 5 2 2 2 3 5 2" xfId="34954" xr:uid="{ECAD2F7D-87A5-403C-BDCB-B587FED6A775}"/>
    <cellStyle name="Comma 2 2 5 2 2 2 3 6" xfId="28432" xr:uid="{AEAE7A7D-4199-4F00-B59C-CD36672FBA75}"/>
    <cellStyle name="Comma 2 2 5 2 2 2 4" xfId="22994" xr:uid="{FE539BD8-57B7-4DF4-8BF3-17BB6D1D1A7C}"/>
    <cellStyle name="Comma 2 2 5 2 2 2 4 2" xfId="26256" xr:uid="{7C6FDA27-1ACE-4CBB-BFEC-D076C9FE432C}"/>
    <cellStyle name="Comma 2 2 5 2 2 2 4 2 2" xfId="33865" xr:uid="{32ACD341-2DF6-4AC2-A189-9055E36E98E4}"/>
    <cellStyle name="Comma 2 2 5 2 2 2 4 3" xfId="30604" xr:uid="{499EEF4B-5B94-432A-8523-427EC1A61067}"/>
    <cellStyle name="Comma 2 2 5 2 2 2 5" xfId="21907" xr:uid="{BDC6888E-EDDC-4006-997C-B6136DF3F253}"/>
    <cellStyle name="Comma 2 2 5 2 2 2 5 2" xfId="25169" xr:uid="{CF7801A1-2F37-4080-8FFE-33DBC4CC07C5}"/>
    <cellStyle name="Comma 2 2 5 2 2 2 5 2 2" xfId="32778" xr:uid="{F77C6809-B553-4796-96D1-283FA64DA3E7}"/>
    <cellStyle name="Comma 2 2 5 2 2 2 5 3" xfId="29517" xr:uid="{BE277606-20E5-489D-9CA5-213FD7126409}"/>
    <cellStyle name="Comma 2 2 5 2 2 2 6" xfId="24082" xr:uid="{2512DB53-DEA9-43B9-9F8D-AF6881F90E09}"/>
    <cellStyle name="Comma 2 2 5 2 2 2 6 2" xfId="31691" xr:uid="{BE2DBF4B-2FAF-421D-8855-EC3C11A420B5}"/>
    <cellStyle name="Comma 2 2 5 2 2 2 7" xfId="27343" xr:uid="{FF86C747-5E85-4D43-84E6-6703CC66FC3B}"/>
    <cellStyle name="Comma 2 2 5 2 2 2 7 2" xfId="34952" xr:uid="{E29AF6DC-7AC4-4559-ADED-DF62D9667035}"/>
    <cellStyle name="Comma 2 2 5 2 2 2 8" xfId="28430" xr:uid="{4BEE89D6-CDBE-4585-98C6-8C51A3B8B77D}"/>
    <cellStyle name="Comma 2 2 5 2 2 3" xfId="13231" xr:uid="{00000000-0005-0000-0000-00009C330000}"/>
    <cellStyle name="Comma 2 2 5 2 2 3 2" xfId="22997" xr:uid="{E82E7920-D3A7-4F33-A214-7466C1FC10D9}"/>
    <cellStyle name="Comma 2 2 5 2 2 3 2 2" xfId="26259" xr:uid="{4F95374F-4570-43CC-9500-D90AFBED6338}"/>
    <cellStyle name="Comma 2 2 5 2 2 3 2 2 2" xfId="33868" xr:uid="{748B9DF1-543C-4E10-A259-E8796DD13E8C}"/>
    <cellStyle name="Comma 2 2 5 2 2 3 2 3" xfId="30607" xr:uid="{BE4AB8EA-C757-46EC-8C05-28BA1576EC89}"/>
    <cellStyle name="Comma 2 2 5 2 2 3 3" xfId="21910" xr:uid="{DFA1F875-BE73-4C72-A806-A670CE7984C5}"/>
    <cellStyle name="Comma 2 2 5 2 2 3 3 2" xfId="25172" xr:uid="{40070D9A-CD89-496A-AB1B-C0D5C7E48263}"/>
    <cellStyle name="Comma 2 2 5 2 2 3 3 2 2" xfId="32781" xr:uid="{B8D8DEE6-4668-4EE5-856E-0CA4838115B0}"/>
    <cellStyle name="Comma 2 2 5 2 2 3 3 3" xfId="29520" xr:uid="{781BF57C-4263-4ED4-B3A3-14B9966CB684}"/>
    <cellStyle name="Comma 2 2 5 2 2 3 4" xfId="24085" xr:uid="{1D22E637-D5BD-45C7-9C3A-269EB87C2764}"/>
    <cellStyle name="Comma 2 2 5 2 2 3 4 2" xfId="31694" xr:uid="{29E69280-9303-45B0-8222-51F44ECDF486}"/>
    <cellStyle name="Comma 2 2 5 2 2 3 5" xfId="27346" xr:uid="{BE715F83-F609-476E-AF06-8BDF1A7F427A}"/>
    <cellStyle name="Comma 2 2 5 2 2 3 5 2" xfId="34955" xr:uid="{8A9E8319-5762-4817-B31E-92D0F4DE00EC}"/>
    <cellStyle name="Comma 2 2 5 2 2 3 6" xfId="28433" xr:uid="{97DC037B-29A2-4380-919B-86D61E1151AF}"/>
    <cellStyle name="Comma 2 2 5 2 2 4" xfId="13232" xr:uid="{00000000-0005-0000-0000-00009D330000}"/>
    <cellStyle name="Comma 2 2 5 2 2 4 2" xfId="22998" xr:uid="{9C04C312-5756-46C5-8DA0-3D3B76CDD425}"/>
    <cellStyle name="Comma 2 2 5 2 2 4 2 2" xfId="26260" xr:uid="{0AB7E384-41D2-4088-8799-235947776D86}"/>
    <cellStyle name="Comma 2 2 5 2 2 4 2 2 2" xfId="33869" xr:uid="{3B3972CD-75F5-447B-94DB-408CCEA8FDC5}"/>
    <cellStyle name="Comma 2 2 5 2 2 4 2 3" xfId="30608" xr:uid="{3806F4A4-8EA5-47F1-8090-2B118F68E91B}"/>
    <cellStyle name="Comma 2 2 5 2 2 4 3" xfId="21911" xr:uid="{7A88B9B3-C13E-4683-8129-F4B8AD0CBA2F}"/>
    <cellStyle name="Comma 2 2 5 2 2 4 3 2" xfId="25173" xr:uid="{54AD6338-4B46-408F-A357-3CC6C66E2057}"/>
    <cellStyle name="Comma 2 2 5 2 2 4 3 2 2" xfId="32782" xr:uid="{0C7414FE-5D02-445B-B51C-4AFDD942CD49}"/>
    <cellStyle name="Comma 2 2 5 2 2 4 3 3" xfId="29521" xr:uid="{4C1DBA20-E23B-4AE9-B51B-0AAF2E967A5B}"/>
    <cellStyle name="Comma 2 2 5 2 2 4 4" xfId="24086" xr:uid="{9D0A8054-2273-4512-9B99-9F79B3BDA41D}"/>
    <cellStyle name="Comma 2 2 5 2 2 4 4 2" xfId="31695" xr:uid="{8E8866B6-E2FE-4D3B-B863-CCEA4A2F8CEA}"/>
    <cellStyle name="Comma 2 2 5 2 2 4 5" xfId="27347" xr:uid="{B7D8286F-04B6-4B0A-A3FB-9B948C44CC4D}"/>
    <cellStyle name="Comma 2 2 5 2 2 4 5 2" xfId="34956" xr:uid="{28C2E5E6-9CAB-4619-936D-9A36B4DAB975}"/>
    <cellStyle name="Comma 2 2 5 2 2 4 6" xfId="28434" xr:uid="{D2AD6D47-4FAD-4044-A819-33DD9E39B0C9}"/>
    <cellStyle name="Comma 2 2 5 2 2 5" xfId="22993" xr:uid="{C303DC07-26FA-4784-975E-AA514BF5038F}"/>
    <cellStyle name="Comma 2 2 5 2 2 5 2" xfId="26255" xr:uid="{956F29E4-9401-4125-B6BB-0FB155000C6F}"/>
    <cellStyle name="Comma 2 2 5 2 2 5 2 2" xfId="33864" xr:uid="{C5939BB9-A8DC-4091-B7DF-E7E4D4A047FF}"/>
    <cellStyle name="Comma 2 2 5 2 2 5 3" xfId="30603" xr:uid="{E08D5719-8076-4A86-9602-8E083BCEDE1E}"/>
    <cellStyle name="Comma 2 2 5 2 2 6" xfId="21906" xr:uid="{230E078E-10C5-46B5-9153-58AB2EB7670C}"/>
    <cellStyle name="Comma 2 2 5 2 2 6 2" xfId="25168" xr:uid="{0E895FCA-82B9-4453-803E-F06EE30F93FE}"/>
    <cellStyle name="Comma 2 2 5 2 2 6 2 2" xfId="32777" xr:uid="{740C28D1-94DD-4534-BF61-4EB8A9D24069}"/>
    <cellStyle name="Comma 2 2 5 2 2 6 3" xfId="29516" xr:uid="{28071334-85E2-4A75-ACE5-F9FD12B55A3F}"/>
    <cellStyle name="Comma 2 2 5 2 2 7" xfId="24081" xr:uid="{AA001817-F773-4AB7-ACF5-DC51803CDF70}"/>
    <cellStyle name="Comma 2 2 5 2 2 7 2" xfId="31690" xr:uid="{558FC8EF-93F9-4925-A91F-7E2FC8D78B5C}"/>
    <cellStyle name="Comma 2 2 5 2 2 8" xfId="27342" xr:uid="{C2533C53-8DF0-4344-88FE-D70D9525369C}"/>
    <cellStyle name="Comma 2 2 5 2 2 8 2" xfId="34951" xr:uid="{0E0C114B-1DE2-4F9C-BD6C-B5BCEDCD132A}"/>
    <cellStyle name="Comma 2 2 5 2 2 9" xfId="28429" xr:uid="{ED074526-7088-4645-9205-64C069E3C4DB}"/>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2" xr:uid="{4AC9E68A-67D3-4A63-93CE-F15F9A593424}"/>
    <cellStyle name="Comma 2 2 5 2 3 2 2 2 2" xfId="33871" xr:uid="{62D9912D-E187-41F1-9118-8F24BA5FE582}"/>
    <cellStyle name="Comma 2 2 5 2 3 2 2 3" xfId="30610" xr:uid="{46CEF84F-B6B4-4B70-BC19-FFF41223FA61}"/>
    <cellStyle name="Comma 2 2 5 2 3 2 3" xfId="21913" xr:uid="{6844D07C-3644-4A68-B15B-764F12FCFF98}"/>
    <cellStyle name="Comma 2 2 5 2 3 2 3 2" xfId="25175" xr:uid="{114DBF60-30E2-4F39-B868-896A8CD58955}"/>
    <cellStyle name="Comma 2 2 5 2 3 2 3 2 2" xfId="32784" xr:uid="{86F3AA40-3514-458F-938C-145EDEF9C783}"/>
    <cellStyle name="Comma 2 2 5 2 3 2 3 3" xfId="29523" xr:uid="{355B7B4F-D3FE-4235-995D-CFCDC4202683}"/>
    <cellStyle name="Comma 2 2 5 2 3 2 4" xfId="24088" xr:uid="{842CE961-71FB-4AC9-AA04-D3DFD708EAF3}"/>
    <cellStyle name="Comma 2 2 5 2 3 2 4 2" xfId="31697" xr:uid="{9D9D1A5D-0580-4125-B6B5-A38408D27D66}"/>
    <cellStyle name="Comma 2 2 5 2 3 2 5" xfId="27349" xr:uid="{13064653-409A-498A-8F3F-6AAB64E31D8B}"/>
    <cellStyle name="Comma 2 2 5 2 3 2 5 2" xfId="34958" xr:uid="{7A68765B-C3EB-45B1-9C6C-824A326E23C7}"/>
    <cellStyle name="Comma 2 2 5 2 3 2 6" xfId="28436" xr:uid="{FF4E4586-E1EE-43BF-B4F6-26D476E09708}"/>
    <cellStyle name="Comma 2 2 5 2 3 3" xfId="13235" xr:uid="{00000000-0005-0000-0000-0000A0330000}"/>
    <cellStyle name="Comma 2 2 5 2 3 3 2" xfId="23001" xr:uid="{70A00626-79C8-4DCC-B8C8-F4F6E85C63FE}"/>
    <cellStyle name="Comma 2 2 5 2 3 3 2 2" xfId="26263" xr:uid="{8A1AC08E-42C8-4BB4-9A7F-3A5249E6AF8C}"/>
    <cellStyle name="Comma 2 2 5 2 3 3 2 2 2" xfId="33872" xr:uid="{9C8774E2-64F7-4FC4-950A-F746CA6C2C6E}"/>
    <cellStyle name="Comma 2 2 5 2 3 3 2 3" xfId="30611" xr:uid="{92FF83F3-091C-4ECA-AD0A-CD4E81F5445B}"/>
    <cellStyle name="Comma 2 2 5 2 3 3 3" xfId="21914" xr:uid="{753F1728-2091-46F9-967D-6CBEC3A8672C}"/>
    <cellStyle name="Comma 2 2 5 2 3 3 3 2" xfId="25176" xr:uid="{7DDE1C88-0874-4454-BC7C-098332F1058A}"/>
    <cellStyle name="Comma 2 2 5 2 3 3 3 2 2" xfId="32785" xr:uid="{CA28ED5F-83F9-4E23-8273-50FC4FD989D0}"/>
    <cellStyle name="Comma 2 2 5 2 3 3 3 3" xfId="29524" xr:uid="{68AABC76-7F72-4A31-9947-A36433ABD5F0}"/>
    <cellStyle name="Comma 2 2 5 2 3 3 4" xfId="24089" xr:uid="{A0621455-EC07-4991-A996-C118D39AB455}"/>
    <cellStyle name="Comma 2 2 5 2 3 3 4 2" xfId="31698" xr:uid="{AEE68D3A-470A-40ED-879A-95C15B177876}"/>
    <cellStyle name="Comma 2 2 5 2 3 3 5" xfId="27350" xr:uid="{D89B0FDA-E420-4C74-B0E9-7E65134A4204}"/>
    <cellStyle name="Comma 2 2 5 2 3 3 5 2" xfId="34959" xr:uid="{F81DF9F2-7FA5-4240-93FD-1E999EC8A669}"/>
    <cellStyle name="Comma 2 2 5 2 3 3 6" xfId="28437" xr:uid="{ED4650CA-991A-482F-AA17-62E7EB3A7C4D}"/>
    <cellStyle name="Comma 2 2 5 2 3 4" xfId="22999" xr:uid="{B7C3872A-55EC-4EAF-BE97-9FAA04A9360B}"/>
    <cellStyle name="Comma 2 2 5 2 3 4 2" xfId="26261" xr:uid="{71DA372E-645A-4F84-BC97-DED8324D89B8}"/>
    <cellStyle name="Comma 2 2 5 2 3 4 2 2" xfId="33870" xr:uid="{BA88447D-A7A6-4DC9-8C06-2E1FE63F4345}"/>
    <cellStyle name="Comma 2 2 5 2 3 4 3" xfId="30609" xr:uid="{08A5DDBA-80D4-4E5B-BAC7-B668B02E96C1}"/>
    <cellStyle name="Comma 2 2 5 2 3 5" xfId="21912" xr:uid="{80BE2D2C-1EF2-4899-8170-C514FE19315C}"/>
    <cellStyle name="Comma 2 2 5 2 3 5 2" xfId="25174" xr:uid="{1F05259F-FF39-4C9B-94A2-51AAE1346BAD}"/>
    <cellStyle name="Comma 2 2 5 2 3 5 2 2" xfId="32783" xr:uid="{383A02CF-03E7-4656-9653-4F4B42531E65}"/>
    <cellStyle name="Comma 2 2 5 2 3 5 3" xfId="29522" xr:uid="{E796C0C0-49CF-4147-90E0-5CC7E9AA83F2}"/>
    <cellStyle name="Comma 2 2 5 2 3 6" xfId="24087" xr:uid="{64B00708-95AE-4417-9165-01DB2033952B}"/>
    <cellStyle name="Comma 2 2 5 2 3 6 2" xfId="31696" xr:uid="{D28D8580-725F-4107-85DC-067CC52A33C5}"/>
    <cellStyle name="Comma 2 2 5 2 3 7" xfId="27348" xr:uid="{DAA50FEF-67CD-4A5A-BB39-79AFF09E9517}"/>
    <cellStyle name="Comma 2 2 5 2 3 7 2" xfId="34957" xr:uid="{637B4A43-AD59-4A55-AD8E-A84FA4161373}"/>
    <cellStyle name="Comma 2 2 5 2 3 8" xfId="28435" xr:uid="{5D013610-F9D8-43E2-A410-503314294E75}"/>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5" xr:uid="{D4173066-42AB-434B-A854-58DA4501879C}"/>
    <cellStyle name="Comma 2 2 5 2 4 2 2 2 2" xfId="33874" xr:uid="{9A2B0CF4-B65D-44D7-8FF1-6A841AF664DD}"/>
    <cellStyle name="Comma 2 2 5 2 4 2 2 3" xfId="30613" xr:uid="{0B797070-0E12-403A-8E7F-F72906A4EDF6}"/>
    <cellStyle name="Comma 2 2 5 2 4 2 3" xfId="21916" xr:uid="{A4F34F91-5FF9-457E-9764-14627084DC41}"/>
    <cellStyle name="Comma 2 2 5 2 4 2 3 2" xfId="25178" xr:uid="{50872811-F5A4-4652-97CC-EFA4AD6E5375}"/>
    <cellStyle name="Comma 2 2 5 2 4 2 3 2 2" xfId="32787" xr:uid="{1360D0F0-FE7B-41CD-A527-AE949BD2596D}"/>
    <cellStyle name="Comma 2 2 5 2 4 2 3 3" xfId="29526" xr:uid="{8E136E22-FD1D-404B-9CA3-36FF376F1DCB}"/>
    <cellStyle name="Comma 2 2 5 2 4 2 4" xfId="24091" xr:uid="{588F2C40-2BC3-419E-8490-F51510BD7044}"/>
    <cellStyle name="Comma 2 2 5 2 4 2 4 2" xfId="31700" xr:uid="{3113A719-F7FF-4E76-BA23-E35FF83019F4}"/>
    <cellStyle name="Comma 2 2 5 2 4 2 5" xfId="27352" xr:uid="{BF382A5F-A27A-4339-A347-FE56235F4C83}"/>
    <cellStyle name="Comma 2 2 5 2 4 2 5 2" xfId="34961" xr:uid="{DBA454BD-421B-44A8-A716-F5BDEA3F5392}"/>
    <cellStyle name="Comma 2 2 5 2 4 2 6" xfId="28439" xr:uid="{E1F44CE8-0811-4477-9DBC-3DF80A52DA6F}"/>
    <cellStyle name="Comma 2 2 5 2 4 3" xfId="13238" xr:uid="{00000000-0005-0000-0000-0000A3330000}"/>
    <cellStyle name="Comma 2 2 5 2 4 3 2" xfId="23004" xr:uid="{18B00E41-BFD3-4BAF-B727-8A52D56A8C9F}"/>
    <cellStyle name="Comma 2 2 5 2 4 3 2 2" xfId="26266" xr:uid="{1806A5E8-79F9-487A-BE21-071095095BFE}"/>
    <cellStyle name="Comma 2 2 5 2 4 3 2 2 2" xfId="33875" xr:uid="{08A84D57-2052-4E4E-937A-D608FCC3FAF2}"/>
    <cellStyle name="Comma 2 2 5 2 4 3 2 3" xfId="30614" xr:uid="{16B11C85-BBFA-4938-9FB0-9E87BC4D58D6}"/>
    <cellStyle name="Comma 2 2 5 2 4 3 3" xfId="21917" xr:uid="{E8E609B8-FACF-4CF1-AD99-6BEBA76288EF}"/>
    <cellStyle name="Comma 2 2 5 2 4 3 3 2" xfId="25179" xr:uid="{F2402B7C-CFD8-4EFB-94DC-93B9D9EE24E4}"/>
    <cellStyle name="Comma 2 2 5 2 4 3 3 2 2" xfId="32788" xr:uid="{A25659AE-2001-459F-ABEF-3CFEA381CEA6}"/>
    <cellStyle name="Comma 2 2 5 2 4 3 3 3" xfId="29527" xr:uid="{C682E578-3E3D-40C6-9BB6-3EF996E3D1A0}"/>
    <cellStyle name="Comma 2 2 5 2 4 3 4" xfId="24092" xr:uid="{280786C9-0699-43C4-9757-A4B814D68165}"/>
    <cellStyle name="Comma 2 2 5 2 4 3 4 2" xfId="31701" xr:uid="{F41B6FC1-5023-4DE0-88F6-94E268293E5C}"/>
    <cellStyle name="Comma 2 2 5 2 4 3 5" xfId="27353" xr:uid="{6680A561-305D-40AE-816E-0A09BBB751D8}"/>
    <cellStyle name="Comma 2 2 5 2 4 3 5 2" xfId="34962" xr:uid="{2C15A396-834F-454F-8281-0AB048A32DB4}"/>
    <cellStyle name="Comma 2 2 5 2 4 3 6" xfId="28440" xr:uid="{F9ABC8A2-127B-4DD1-BF7B-5D73B45034F7}"/>
    <cellStyle name="Comma 2 2 5 2 4 4" xfId="23002" xr:uid="{D1EEF13D-2EF8-4FA4-88BA-92C62D99FDC2}"/>
    <cellStyle name="Comma 2 2 5 2 4 4 2" xfId="26264" xr:uid="{80FFFF5D-19CC-4D96-B376-9D1607AC8AD8}"/>
    <cellStyle name="Comma 2 2 5 2 4 4 2 2" xfId="33873" xr:uid="{8F367818-87B4-4E41-8460-09A2CDEFA560}"/>
    <cellStyle name="Comma 2 2 5 2 4 4 3" xfId="30612" xr:uid="{492276C3-BA26-42CC-9F35-9C54C872E448}"/>
    <cellStyle name="Comma 2 2 5 2 4 5" xfId="21915" xr:uid="{AC5343F4-EDB2-454A-B1E6-B788E62E2A96}"/>
    <cellStyle name="Comma 2 2 5 2 4 5 2" xfId="25177" xr:uid="{E18CF066-9911-43FD-996B-52901041568B}"/>
    <cellStyle name="Comma 2 2 5 2 4 5 2 2" xfId="32786" xr:uid="{026DC1CD-3E68-4E10-BA18-236B5F1951CB}"/>
    <cellStyle name="Comma 2 2 5 2 4 5 3" xfId="29525" xr:uid="{9D032F7C-B0E5-442E-90D4-E92CF5BABEC7}"/>
    <cellStyle name="Comma 2 2 5 2 4 6" xfId="24090" xr:uid="{2A9C7517-4585-47EC-AD23-56D8E5B134A5}"/>
    <cellStyle name="Comma 2 2 5 2 4 6 2" xfId="31699" xr:uid="{1C06C63C-B26F-47FB-B66B-57D976E03C29}"/>
    <cellStyle name="Comma 2 2 5 2 4 7" xfId="27351" xr:uid="{978D1EF1-C417-46FE-AD21-7C3228B5637F}"/>
    <cellStyle name="Comma 2 2 5 2 4 7 2" xfId="34960" xr:uid="{43F35768-BD91-4606-8479-F8ED36E9AB02}"/>
    <cellStyle name="Comma 2 2 5 2 4 8" xfId="28438" xr:uid="{3830253E-9361-405E-BE9E-223A29CE9599}"/>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8" xr:uid="{88DD1EE9-89A8-4451-9017-FA20986030D5}"/>
    <cellStyle name="Comma 2 2 5 2 5 2 2 2 2" xfId="33877" xr:uid="{495BFF48-B941-4AC9-B234-FD183A604990}"/>
    <cellStyle name="Comma 2 2 5 2 5 2 2 3" xfId="30616" xr:uid="{6DD6B065-ACB4-4A4E-B896-2B58DAF1BBD2}"/>
    <cellStyle name="Comma 2 2 5 2 5 2 3" xfId="21919" xr:uid="{5BA52C1E-8871-4263-A781-C34D5BD35208}"/>
    <cellStyle name="Comma 2 2 5 2 5 2 3 2" xfId="25181" xr:uid="{392F5284-7666-4FAA-A860-3927353FEC32}"/>
    <cellStyle name="Comma 2 2 5 2 5 2 3 2 2" xfId="32790" xr:uid="{C63843BC-42AF-40B4-9D7F-8F8399F26C12}"/>
    <cellStyle name="Comma 2 2 5 2 5 2 3 3" xfId="29529" xr:uid="{42840EB8-4C23-4C7A-B98D-6F5FF5EA3205}"/>
    <cellStyle name="Comma 2 2 5 2 5 2 4" xfId="24094" xr:uid="{425D0E13-95D8-461B-9D10-0DC964C92F69}"/>
    <cellStyle name="Comma 2 2 5 2 5 2 4 2" xfId="31703" xr:uid="{EBA553E4-1104-4D7B-B02F-83626ED85612}"/>
    <cellStyle name="Comma 2 2 5 2 5 2 5" xfId="27355" xr:uid="{20B2DE1C-2099-4051-B2C7-7476107AF107}"/>
    <cellStyle name="Comma 2 2 5 2 5 2 5 2" xfId="34964" xr:uid="{1B42BD2A-700C-4154-9ABC-6BE62C5D7E05}"/>
    <cellStyle name="Comma 2 2 5 2 5 2 6" xfId="28442" xr:uid="{0D3592F9-EA5B-4D79-BB17-6AF699DBB843}"/>
    <cellStyle name="Comma 2 2 5 2 5 3" xfId="23005" xr:uid="{FB873B8C-3813-4732-85A7-8EFF14FE5F6F}"/>
    <cellStyle name="Comma 2 2 5 2 5 3 2" xfId="26267" xr:uid="{B413A17C-003F-401B-A2D2-D3730D22E617}"/>
    <cellStyle name="Comma 2 2 5 2 5 3 2 2" xfId="33876" xr:uid="{5193DC2B-54B6-4CC8-891E-5C5688E0F1AE}"/>
    <cellStyle name="Comma 2 2 5 2 5 3 3" xfId="30615" xr:uid="{4B41A91E-3C88-4ED3-B3F5-E88B76116DEF}"/>
    <cellStyle name="Comma 2 2 5 2 5 4" xfId="21918" xr:uid="{DA5CA086-CEDC-4B33-A067-7B1BAC54832E}"/>
    <cellStyle name="Comma 2 2 5 2 5 4 2" xfId="25180" xr:uid="{D427983F-0771-431A-8308-31C5D38EB12C}"/>
    <cellStyle name="Comma 2 2 5 2 5 4 2 2" xfId="32789" xr:uid="{5FE3A1CC-3487-45CE-A87C-44A7980BF1DE}"/>
    <cellStyle name="Comma 2 2 5 2 5 4 3" xfId="29528" xr:uid="{E5639128-DB57-4BEB-B068-A39916E7870B}"/>
    <cellStyle name="Comma 2 2 5 2 5 5" xfId="24093" xr:uid="{D097162B-A817-40F2-B35B-A6515C955118}"/>
    <cellStyle name="Comma 2 2 5 2 5 5 2" xfId="31702" xr:uid="{AEFADA6A-3297-40C1-A7C3-8E2C192B86E8}"/>
    <cellStyle name="Comma 2 2 5 2 5 6" xfId="27354" xr:uid="{5ACCC5A2-AF4C-44E3-B7D5-9D7467C5C57A}"/>
    <cellStyle name="Comma 2 2 5 2 5 6 2" xfId="34963" xr:uid="{A3C49664-C784-489E-A7DE-5AE245DB92E3}"/>
    <cellStyle name="Comma 2 2 5 2 5 7" xfId="28441" xr:uid="{021AA141-B144-4185-B7C8-B387436F2375}"/>
    <cellStyle name="Comma 2 2 5 2 6" xfId="13241" xr:uid="{00000000-0005-0000-0000-0000A6330000}"/>
    <cellStyle name="Comma 2 2 5 2 7" xfId="13242" xr:uid="{00000000-0005-0000-0000-0000A7330000}"/>
    <cellStyle name="Comma 2 2 5 2 7 2" xfId="23007" xr:uid="{8E8A87E9-39DA-4035-A8EE-6B07FCAF37A2}"/>
    <cellStyle name="Comma 2 2 5 2 7 2 2" xfId="26269" xr:uid="{675CD516-0159-40F6-9D3C-3541C52F588B}"/>
    <cellStyle name="Comma 2 2 5 2 7 2 2 2" xfId="33878" xr:uid="{86E71A62-EB6E-468B-A56C-8634E380554B}"/>
    <cellStyle name="Comma 2 2 5 2 7 2 3" xfId="30617" xr:uid="{7720CE42-585E-47DF-A5FF-682E6926A188}"/>
    <cellStyle name="Comma 2 2 5 2 7 3" xfId="21920" xr:uid="{A842ABAF-0DBE-4921-8B85-53ED5C5A1EE3}"/>
    <cellStyle name="Comma 2 2 5 2 7 3 2" xfId="25182" xr:uid="{015114A3-26C1-440F-80EA-FB1DAC6565E2}"/>
    <cellStyle name="Comma 2 2 5 2 7 3 2 2" xfId="32791" xr:uid="{AA666091-2849-4074-BE84-F2B1625A5FCE}"/>
    <cellStyle name="Comma 2 2 5 2 7 3 3" xfId="29530" xr:uid="{097AEF96-2991-4D2A-8AFC-FCCE4182DD86}"/>
    <cellStyle name="Comma 2 2 5 2 7 4" xfId="24095" xr:uid="{1818B1F1-FDD5-499D-9139-98E68D2EBA54}"/>
    <cellStyle name="Comma 2 2 5 2 7 4 2" xfId="31704" xr:uid="{8EE3F247-FFE9-4CA7-85EA-DDBEE02C7BC3}"/>
    <cellStyle name="Comma 2 2 5 2 7 5" xfId="27356" xr:uid="{C5581CAB-E294-41AF-AC73-EA57137BF36C}"/>
    <cellStyle name="Comma 2 2 5 2 7 5 2" xfId="34965" xr:uid="{AE40B63B-601A-45F2-92EA-69257BB60321}"/>
    <cellStyle name="Comma 2 2 5 2 7 6" xfId="28443" xr:uid="{3276BB3D-03EE-4A08-A649-1827225FCBC9}"/>
    <cellStyle name="Comma 2 2 5 2 8" xfId="13243" xr:uid="{00000000-0005-0000-0000-0000A8330000}"/>
    <cellStyle name="Comma 2 2 5 2 8 2" xfId="23008" xr:uid="{1157A168-8521-4A8D-85E7-877FB287B060}"/>
    <cellStyle name="Comma 2 2 5 2 8 2 2" xfId="26270" xr:uid="{1FE1C492-9AC2-4510-ACDF-F9E798C4BA92}"/>
    <cellStyle name="Comma 2 2 5 2 8 2 2 2" xfId="33879" xr:uid="{A26F14F0-1ABC-4638-BD41-B9AC60E9E8F6}"/>
    <cellStyle name="Comma 2 2 5 2 8 2 3" xfId="30618" xr:uid="{14E1E0D3-9FF9-4D4B-90BF-BBE4224A9178}"/>
    <cellStyle name="Comma 2 2 5 2 8 3" xfId="21921" xr:uid="{3ED7BE46-C9C2-4E77-9B32-6D4F12838C23}"/>
    <cellStyle name="Comma 2 2 5 2 8 3 2" xfId="25183" xr:uid="{A9E56390-B228-4BF9-8B06-5EA36CC9526B}"/>
    <cellStyle name="Comma 2 2 5 2 8 3 2 2" xfId="32792" xr:uid="{7829438C-C9D9-4D9A-9199-CE28A1372B22}"/>
    <cellStyle name="Comma 2 2 5 2 8 3 3" xfId="29531" xr:uid="{E6C44AB0-42FC-4011-8034-9E9FD59C250A}"/>
    <cellStyle name="Comma 2 2 5 2 8 4" xfId="24096" xr:uid="{A32CC650-FA09-4293-9457-0EA48C4AB74C}"/>
    <cellStyle name="Comma 2 2 5 2 8 4 2" xfId="31705" xr:uid="{80B7A920-972E-4F15-BD98-40457144CC13}"/>
    <cellStyle name="Comma 2 2 5 2 8 5" xfId="27357" xr:uid="{ECC2EF51-0ABD-4DB6-8AFB-A45A9F3B1D13}"/>
    <cellStyle name="Comma 2 2 5 2 8 5 2" xfId="34966" xr:uid="{F60DBC38-1F97-4D04-B31E-AA6DA51A3F41}"/>
    <cellStyle name="Comma 2 2 5 2 8 6" xfId="28444" xr:uid="{691DFC8E-103C-4EB6-AD4E-CB1C2771D113}"/>
    <cellStyle name="Comma 2 2 5 2 9" xfId="22992" xr:uid="{571EEA4A-01CB-41EB-B1EF-F14F53F44EA1}"/>
    <cellStyle name="Comma 2 2 5 2 9 2" xfId="26254" xr:uid="{E37DDC87-FB16-40BC-B139-FBF7450A6C77}"/>
    <cellStyle name="Comma 2 2 5 2 9 2 2" xfId="33863" xr:uid="{0D90D95F-7F63-4BC1-B2EA-A0B9B01CAB3D}"/>
    <cellStyle name="Comma 2 2 5 2 9 3" xfId="30602" xr:uid="{5149D4BF-0486-4183-BC11-9C0A23B6D3CF}"/>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3" xr:uid="{F72ED5A8-9140-4813-B253-93E69AEE3854}"/>
    <cellStyle name="Comma 2 2 5 3 2 2 2 2 2" xfId="33882" xr:uid="{A1F39654-F29A-4124-B175-8C19A76DA2CE}"/>
    <cellStyle name="Comma 2 2 5 3 2 2 2 3" xfId="30621" xr:uid="{93EBF6F4-088A-49C0-8962-80E3663372F8}"/>
    <cellStyle name="Comma 2 2 5 3 2 2 3" xfId="21924" xr:uid="{63C56008-0AFB-4558-B404-5B126EE91DD8}"/>
    <cellStyle name="Comma 2 2 5 3 2 2 3 2" xfId="25186" xr:uid="{38A78E47-7E3D-4948-8D94-399B42A4F4D5}"/>
    <cellStyle name="Comma 2 2 5 3 2 2 3 2 2" xfId="32795" xr:uid="{E726FFBF-E47E-4A87-AEAB-0AB5A86DC9A2}"/>
    <cellStyle name="Comma 2 2 5 3 2 2 3 3" xfId="29534" xr:uid="{2FEE5373-78F6-49D3-81DC-8C1C0E1183B4}"/>
    <cellStyle name="Comma 2 2 5 3 2 2 4" xfId="24099" xr:uid="{E70FCBC7-45DD-4536-84A3-D3FCE41D452D}"/>
    <cellStyle name="Comma 2 2 5 3 2 2 4 2" xfId="31708" xr:uid="{B10781EC-6F47-47BC-BACF-4E475F3B66AC}"/>
    <cellStyle name="Comma 2 2 5 3 2 2 5" xfId="27360" xr:uid="{C1ADF65D-0281-4957-9E9C-724A7F5A565C}"/>
    <cellStyle name="Comma 2 2 5 3 2 2 5 2" xfId="34969" xr:uid="{C5F337D6-FD2B-47E3-995A-393390FECCF9}"/>
    <cellStyle name="Comma 2 2 5 3 2 2 6" xfId="28447" xr:uid="{4804F92F-5360-4AA6-86C8-F2360A8A30A4}"/>
    <cellStyle name="Comma 2 2 5 3 2 3" xfId="13247" xr:uid="{00000000-0005-0000-0000-0000AC330000}"/>
    <cellStyle name="Comma 2 2 5 3 2 3 2" xfId="23012" xr:uid="{981A236F-0F5F-497E-92F9-AA114590612E}"/>
    <cellStyle name="Comma 2 2 5 3 2 3 2 2" xfId="26274" xr:uid="{323B8C24-61FC-4C19-B61D-923A5891C1E5}"/>
    <cellStyle name="Comma 2 2 5 3 2 3 2 2 2" xfId="33883" xr:uid="{AA769E2A-07A2-4A8B-AD78-A1BC825C0A20}"/>
    <cellStyle name="Comma 2 2 5 3 2 3 2 3" xfId="30622" xr:uid="{D81C3EED-C5A1-4D8F-9346-78CA78EFE8A7}"/>
    <cellStyle name="Comma 2 2 5 3 2 3 3" xfId="21925" xr:uid="{2FAF3CA5-3BC5-4ABA-B539-013BCCC86BE2}"/>
    <cellStyle name="Comma 2 2 5 3 2 3 3 2" xfId="25187" xr:uid="{2014BF90-8761-444E-ACD3-8D43E11B6726}"/>
    <cellStyle name="Comma 2 2 5 3 2 3 3 2 2" xfId="32796" xr:uid="{E96F9B3D-4D32-4A19-8083-2FCFE509AA7A}"/>
    <cellStyle name="Comma 2 2 5 3 2 3 3 3" xfId="29535" xr:uid="{0639DEA3-260A-4252-9988-2C0A8675D652}"/>
    <cellStyle name="Comma 2 2 5 3 2 3 4" xfId="24100" xr:uid="{092F16B5-7AF5-4774-AE5E-4CA6A24E163F}"/>
    <cellStyle name="Comma 2 2 5 3 2 3 4 2" xfId="31709" xr:uid="{780564BF-19AE-4429-A38E-543D722164F7}"/>
    <cellStyle name="Comma 2 2 5 3 2 3 5" xfId="27361" xr:uid="{0E13D514-8390-4FE4-9C8F-0DB0F21A4C95}"/>
    <cellStyle name="Comma 2 2 5 3 2 3 5 2" xfId="34970" xr:uid="{2D61265D-5508-4FAC-961C-633C552A8E08}"/>
    <cellStyle name="Comma 2 2 5 3 2 3 6" xfId="28448" xr:uid="{21BDC531-16F9-4B9A-B1D6-23CF12B3DDEA}"/>
    <cellStyle name="Comma 2 2 5 3 2 4" xfId="23010" xr:uid="{49607A5C-550B-4211-B956-8A81529679B9}"/>
    <cellStyle name="Comma 2 2 5 3 2 4 2" xfId="26272" xr:uid="{5861468A-5FBF-40E2-82E0-D590CC0A9A02}"/>
    <cellStyle name="Comma 2 2 5 3 2 4 2 2" xfId="33881" xr:uid="{7105881E-76FD-4A81-B3A4-CF8DA6AA6008}"/>
    <cellStyle name="Comma 2 2 5 3 2 4 3" xfId="30620" xr:uid="{DADCFB3A-79E3-47DA-B27C-6CDE28B7B5F4}"/>
    <cellStyle name="Comma 2 2 5 3 2 5" xfId="21923" xr:uid="{2644E053-2444-43D0-B7FF-8CCBB87716EC}"/>
    <cellStyle name="Comma 2 2 5 3 2 5 2" xfId="25185" xr:uid="{3AD25412-74E3-407B-8F39-741D956D6730}"/>
    <cellStyle name="Comma 2 2 5 3 2 5 2 2" xfId="32794" xr:uid="{AE3A53D1-A712-46AB-9F48-50D8D7811DA3}"/>
    <cellStyle name="Comma 2 2 5 3 2 5 3" xfId="29533" xr:uid="{0CF4041C-5A0C-4BD7-B2D7-9B63C8C4AF74}"/>
    <cellStyle name="Comma 2 2 5 3 2 6" xfId="24098" xr:uid="{26CD197D-6B9F-49ED-8076-DA26FEC94C4E}"/>
    <cellStyle name="Comma 2 2 5 3 2 6 2" xfId="31707" xr:uid="{E95C417A-4527-4F31-BD55-CFCF6D75FE26}"/>
    <cellStyle name="Comma 2 2 5 3 2 7" xfId="27359" xr:uid="{0A230898-42F1-44EA-B8AC-3E261FA7A98C}"/>
    <cellStyle name="Comma 2 2 5 3 2 7 2" xfId="34968" xr:uid="{33111D81-4285-4EE6-9E88-702CA4BFF47C}"/>
    <cellStyle name="Comma 2 2 5 3 2 8" xfId="28446" xr:uid="{BAE18736-90B4-4F7E-A092-EF65A8C43818}"/>
    <cellStyle name="Comma 2 2 5 3 3" xfId="13248" xr:uid="{00000000-0005-0000-0000-0000AD330000}"/>
    <cellStyle name="Comma 2 2 5 3 3 2" xfId="23013" xr:uid="{33FF950D-68A9-43AE-B8C9-09F37B172490}"/>
    <cellStyle name="Comma 2 2 5 3 3 2 2" xfId="26275" xr:uid="{F7730297-52F8-4A08-9B5A-537928D872A8}"/>
    <cellStyle name="Comma 2 2 5 3 3 2 2 2" xfId="33884" xr:uid="{E8DE2877-55F8-4167-94B2-E185690CAA25}"/>
    <cellStyle name="Comma 2 2 5 3 3 2 3" xfId="30623" xr:uid="{B49B5EF1-3019-4513-8C07-951B95CC5944}"/>
    <cellStyle name="Comma 2 2 5 3 3 3" xfId="21926" xr:uid="{101EFC13-6727-46E6-B82B-6710C2717C19}"/>
    <cellStyle name="Comma 2 2 5 3 3 3 2" xfId="25188" xr:uid="{5AD2662E-66BD-4214-A9F5-B7FBF965B189}"/>
    <cellStyle name="Comma 2 2 5 3 3 3 2 2" xfId="32797" xr:uid="{F5BD62B0-4B52-4D77-B3D9-2D571A9B1DF2}"/>
    <cellStyle name="Comma 2 2 5 3 3 3 3" xfId="29536" xr:uid="{A15F7C54-29E7-4D18-BFEF-1BDB44AE8AE6}"/>
    <cellStyle name="Comma 2 2 5 3 3 4" xfId="24101" xr:uid="{62F68851-1D2E-41D9-862C-832ADF3B665B}"/>
    <cellStyle name="Comma 2 2 5 3 3 4 2" xfId="31710" xr:uid="{BD7C4180-38F9-4B61-B6AB-125E10E7BBD8}"/>
    <cellStyle name="Comma 2 2 5 3 3 5" xfId="27362" xr:uid="{CAEBE84A-88F1-4A8E-999E-24FCEB867AC5}"/>
    <cellStyle name="Comma 2 2 5 3 3 5 2" xfId="34971" xr:uid="{B7CE674D-14C0-4CD0-A73E-09D9069F2342}"/>
    <cellStyle name="Comma 2 2 5 3 3 6" xfId="28449" xr:uid="{2544C5C1-09DF-48C3-984A-C95A73EE4375}"/>
    <cellStyle name="Comma 2 2 5 3 4" xfId="13249" xr:uid="{00000000-0005-0000-0000-0000AE330000}"/>
    <cellStyle name="Comma 2 2 5 3 4 2" xfId="23014" xr:uid="{2A0E9659-67D0-4D69-ABC8-C44CA3F3A566}"/>
    <cellStyle name="Comma 2 2 5 3 4 2 2" xfId="26276" xr:uid="{6D629590-6BD5-4421-A1E1-478C0B240DBC}"/>
    <cellStyle name="Comma 2 2 5 3 4 2 2 2" xfId="33885" xr:uid="{0C1765FD-AC87-46C7-885C-CCBBA5EC8BE7}"/>
    <cellStyle name="Comma 2 2 5 3 4 2 3" xfId="30624" xr:uid="{0633D2F4-F22D-4605-822A-5379634D7BC2}"/>
    <cellStyle name="Comma 2 2 5 3 4 3" xfId="21927" xr:uid="{C0A6DD32-9603-494F-B15F-B39B5A951FF5}"/>
    <cellStyle name="Comma 2 2 5 3 4 3 2" xfId="25189" xr:uid="{A4F535C6-49BA-40EA-8EA6-030F7CB664CF}"/>
    <cellStyle name="Comma 2 2 5 3 4 3 2 2" xfId="32798" xr:uid="{BDCC6489-74DE-42E3-AF82-6599C6A58B9D}"/>
    <cellStyle name="Comma 2 2 5 3 4 3 3" xfId="29537" xr:uid="{580FF071-D2EF-4C30-B730-7620AC62ADBA}"/>
    <cellStyle name="Comma 2 2 5 3 4 4" xfId="24102" xr:uid="{3FEE70C5-54DB-468F-961D-CDC0A594BA88}"/>
    <cellStyle name="Comma 2 2 5 3 4 4 2" xfId="31711" xr:uid="{CAC9408B-C700-4F2C-944B-B4F89AAA9787}"/>
    <cellStyle name="Comma 2 2 5 3 4 5" xfId="27363" xr:uid="{459B402C-049B-49E4-9B40-33DB4C51EA2D}"/>
    <cellStyle name="Comma 2 2 5 3 4 5 2" xfId="34972" xr:uid="{F5A5B823-5253-4AD5-AC92-C10A16AF91C2}"/>
    <cellStyle name="Comma 2 2 5 3 4 6" xfId="28450" xr:uid="{9F62C1B2-D4DB-4A83-9AFB-D64678E5A64E}"/>
    <cellStyle name="Comma 2 2 5 3 5" xfId="23009" xr:uid="{887DAADF-0E08-4A39-B803-22F92C00552C}"/>
    <cellStyle name="Comma 2 2 5 3 5 2" xfId="26271" xr:uid="{CA21371F-3F15-47BE-8069-BBF22BFF44F0}"/>
    <cellStyle name="Comma 2 2 5 3 5 2 2" xfId="33880" xr:uid="{F269EC50-B2A2-4B33-B0A6-645ACF3E637C}"/>
    <cellStyle name="Comma 2 2 5 3 5 3" xfId="30619" xr:uid="{09C598F4-85B2-4E27-8D11-F2195D0754B6}"/>
    <cellStyle name="Comma 2 2 5 3 6" xfId="21922" xr:uid="{5A557AD3-EFC2-4654-9005-AE4DAAE6BE11}"/>
    <cellStyle name="Comma 2 2 5 3 6 2" xfId="25184" xr:uid="{6423B3DE-6BF0-407B-AD5D-BAC5B3085047}"/>
    <cellStyle name="Comma 2 2 5 3 6 2 2" xfId="32793" xr:uid="{3CFC14E3-9831-408A-B097-A2349606B17C}"/>
    <cellStyle name="Comma 2 2 5 3 6 3" xfId="29532" xr:uid="{7B908BB1-FA90-4325-8291-76B1C9238347}"/>
    <cellStyle name="Comma 2 2 5 3 7" xfId="24097" xr:uid="{86539473-25DF-457C-B2D3-519A91D3719A}"/>
    <cellStyle name="Comma 2 2 5 3 7 2" xfId="31706" xr:uid="{162A5557-4AE4-49A1-A190-D9CAFF2B821A}"/>
    <cellStyle name="Comma 2 2 5 3 8" xfId="27358" xr:uid="{A08EDB54-B7FC-4BC6-840F-82C917F80BDA}"/>
    <cellStyle name="Comma 2 2 5 3 8 2" xfId="34967" xr:uid="{C701D466-8976-4D32-856C-959C8B756EE0}"/>
    <cellStyle name="Comma 2 2 5 3 9" xfId="28445" xr:uid="{A38A988D-205E-4C00-B234-5E2D5C1E7F52}"/>
    <cellStyle name="Comma 2 2 5 4" xfId="13250" xr:uid="{00000000-0005-0000-0000-0000AF330000}"/>
    <cellStyle name="Comma 2 2 5 4 2" xfId="13251" xr:uid="{00000000-0005-0000-0000-0000B0330000}"/>
    <cellStyle name="Comma 2 2 5 4 2 2" xfId="23016" xr:uid="{B35D1289-31B9-45CC-AE40-7D98CC6C2618}"/>
    <cellStyle name="Comma 2 2 5 4 2 2 2" xfId="26278" xr:uid="{D726E8DD-C5A9-41B5-9C39-51AF5AD06465}"/>
    <cellStyle name="Comma 2 2 5 4 2 2 2 2" xfId="33887" xr:uid="{6D8E3B8F-E2F1-47F9-8319-F30ADD448B43}"/>
    <cellStyle name="Comma 2 2 5 4 2 2 3" xfId="30626" xr:uid="{57684DAE-DDDC-4AB1-B60D-CFEBF137B9AC}"/>
    <cellStyle name="Comma 2 2 5 4 2 3" xfId="21929" xr:uid="{12DE0EE1-DE99-426B-88C5-F861E380C971}"/>
    <cellStyle name="Comma 2 2 5 4 2 3 2" xfId="25191" xr:uid="{F11DC80A-2036-44EB-97F9-26CC3019E935}"/>
    <cellStyle name="Comma 2 2 5 4 2 3 2 2" xfId="32800" xr:uid="{F5870553-80DA-4195-9A43-BF7A8D9D6AD3}"/>
    <cellStyle name="Comma 2 2 5 4 2 3 3" xfId="29539" xr:uid="{C0AECF88-F803-4DA1-9235-5F70D7654E2B}"/>
    <cellStyle name="Comma 2 2 5 4 2 4" xfId="24104" xr:uid="{F2B805AD-A67B-4CE3-AEFC-0F9602E25520}"/>
    <cellStyle name="Comma 2 2 5 4 2 4 2" xfId="31713" xr:uid="{76F079C5-7B54-468B-BA94-6FBDA6B16248}"/>
    <cellStyle name="Comma 2 2 5 4 2 5" xfId="27365" xr:uid="{6C87CE1F-E88D-4E4D-958E-D745577A6192}"/>
    <cellStyle name="Comma 2 2 5 4 2 5 2" xfId="34974" xr:uid="{DBC42041-FFDA-469E-93D8-BEC661F2073E}"/>
    <cellStyle name="Comma 2 2 5 4 2 6" xfId="28452" xr:uid="{7ADD58EB-1DD0-4A6F-A642-6E96646CB950}"/>
    <cellStyle name="Comma 2 2 5 4 3" xfId="13252" xr:uid="{00000000-0005-0000-0000-0000B1330000}"/>
    <cellStyle name="Comma 2 2 5 4 3 2" xfId="23017" xr:uid="{1E83503C-67F2-42AB-8C2B-E6FFCE047B06}"/>
    <cellStyle name="Comma 2 2 5 4 3 2 2" xfId="26279" xr:uid="{4AE0CEAC-89FA-42D7-B3FA-A3329E455B11}"/>
    <cellStyle name="Comma 2 2 5 4 3 2 2 2" xfId="33888" xr:uid="{BD2E6AC2-BB0A-40F6-AA60-E6FAC6BFD650}"/>
    <cellStyle name="Comma 2 2 5 4 3 2 3" xfId="30627" xr:uid="{34256EDD-6ADE-474D-BE0A-00A9BCA21262}"/>
    <cellStyle name="Comma 2 2 5 4 3 3" xfId="21930" xr:uid="{BE6DBE35-E662-4D82-BD2E-B848CA71D8C2}"/>
    <cellStyle name="Comma 2 2 5 4 3 3 2" xfId="25192" xr:uid="{79DFF208-F103-492C-B72A-C6C7C38D7F75}"/>
    <cellStyle name="Comma 2 2 5 4 3 3 2 2" xfId="32801" xr:uid="{994F6801-30CE-4BC7-BE80-9A8C7BB32CB8}"/>
    <cellStyle name="Comma 2 2 5 4 3 3 3" xfId="29540" xr:uid="{3584062D-EFC2-4B89-9A1D-AC74DE171E1C}"/>
    <cellStyle name="Comma 2 2 5 4 3 4" xfId="24105" xr:uid="{98A5E760-5994-4230-B4BF-4945FCE0A485}"/>
    <cellStyle name="Comma 2 2 5 4 3 4 2" xfId="31714" xr:uid="{5AC21972-3AFA-4F4B-99C9-24C9A3AE393D}"/>
    <cellStyle name="Comma 2 2 5 4 3 5" xfId="27366" xr:uid="{40DD856A-88A2-4741-852F-5C4B407E0811}"/>
    <cellStyle name="Comma 2 2 5 4 3 5 2" xfId="34975" xr:uid="{7780B863-533C-4955-8DCD-4B2920659CC3}"/>
    <cellStyle name="Comma 2 2 5 4 3 6" xfId="28453" xr:uid="{883B48A0-4689-4326-BBD0-94D39BC35821}"/>
    <cellStyle name="Comma 2 2 5 4 4" xfId="23015" xr:uid="{9430D205-48FB-45BC-8251-4842AF5215D1}"/>
    <cellStyle name="Comma 2 2 5 4 4 2" xfId="26277" xr:uid="{E8022820-0A89-4CC5-9F69-3DA15E497362}"/>
    <cellStyle name="Comma 2 2 5 4 4 2 2" xfId="33886" xr:uid="{733BC98E-3336-4BB2-8EB0-B28190020A9F}"/>
    <cellStyle name="Comma 2 2 5 4 4 3" xfId="30625" xr:uid="{8C9E8B82-8A95-49EB-A9A4-C7FC5A0FC5E6}"/>
    <cellStyle name="Comma 2 2 5 4 5" xfId="21928" xr:uid="{9393D621-CFA3-4B17-8B06-7E4058E0C5DD}"/>
    <cellStyle name="Comma 2 2 5 4 5 2" xfId="25190" xr:uid="{37A78B7E-EE20-4BD9-9F47-69A95709579C}"/>
    <cellStyle name="Comma 2 2 5 4 5 2 2" xfId="32799" xr:uid="{35C3F3F2-CE02-45A6-9C82-446AF18A81E7}"/>
    <cellStyle name="Comma 2 2 5 4 5 3" xfId="29538" xr:uid="{00C652A9-A244-41C0-989B-310D2CF89A3C}"/>
    <cellStyle name="Comma 2 2 5 4 6" xfId="24103" xr:uid="{66DA8AE5-C674-4340-85C2-7DC20E7D992D}"/>
    <cellStyle name="Comma 2 2 5 4 6 2" xfId="31712" xr:uid="{04CE36E0-DC04-44F7-B7C1-9657592DE773}"/>
    <cellStyle name="Comma 2 2 5 4 7" xfId="27364" xr:uid="{D7A49281-7585-464F-88A1-EF05920154FB}"/>
    <cellStyle name="Comma 2 2 5 4 7 2" xfId="34973" xr:uid="{2C9E9151-B6A9-4DFF-8CA4-12F64D4C1677}"/>
    <cellStyle name="Comma 2 2 5 4 8" xfId="28451" xr:uid="{CD48330E-6D04-49A4-9909-4DBB53726C1C}"/>
    <cellStyle name="Comma 2 2 5 5" xfId="13253" xr:uid="{00000000-0005-0000-0000-0000B2330000}"/>
    <cellStyle name="Comma 2 2 5 5 2" xfId="13254" xr:uid="{00000000-0005-0000-0000-0000B3330000}"/>
    <cellStyle name="Comma 2 2 5 5 2 2" xfId="23019" xr:uid="{D0B54104-C41E-4A66-9C04-C9DB9454101A}"/>
    <cellStyle name="Comma 2 2 5 5 2 2 2" xfId="26281" xr:uid="{EC7921AD-E831-462A-B04F-57ED2127ACBE}"/>
    <cellStyle name="Comma 2 2 5 5 2 2 2 2" xfId="33890" xr:uid="{A7DA0606-B942-4531-8419-97A60022DE02}"/>
    <cellStyle name="Comma 2 2 5 5 2 2 3" xfId="30629" xr:uid="{3FCDEA20-66E3-4338-A10E-D5E36911CDEB}"/>
    <cellStyle name="Comma 2 2 5 5 2 3" xfId="21932" xr:uid="{542BB93E-DD30-4CEB-AA4D-6C0C1B09F813}"/>
    <cellStyle name="Comma 2 2 5 5 2 3 2" xfId="25194" xr:uid="{A3B8F923-2548-4EE2-9E58-1A8AD7676D95}"/>
    <cellStyle name="Comma 2 2 5 5 2 3 2 2" xfId="32803" xr:uid="{C0D0F356-AE08-4717-9D5F-540BB501DFE2}"/>
    <cellStyle name="Comma 2 2 5 5 2 3 3" xfId="29542" xr:uid="{E55139EF-A726-4B2E-86A2-571FBDB74BCA}"/>
    <cellStyle name="Comma 2 2 5 5 2 4" xfId="24107" xr:uid="{E4A8BBE0-2BB2-4D95-BF0E-CD2B510AC6E8}"/>
    <cellStyle name="Comma 2 2 5 5 2 4 2" xfId="31716" xr:uid="{CD3CCBE3-D1B4-4A96-9F5A-AB9E08881FC6}"/>
    <cellStyle name="Comma 2 2 5 5 2 5" xfId="27368" xr:uid="{B0325B6E-0F64-49CC-B4EC-807E1754F1B1}"/>
    <cellStyle name="Comma 2 2 5 5 2 5 2" xfId="34977" xr:uid="{388A59FF-A53E-491B-A478-9D686082405F}"/>
    <cellStyle name="Comma 2 2 5 5 2 6" xfId="28455" xr:uid="{4624809F-3DCD-49AC-BC83-4706ECF6C5B4}"/>
    <cellStyle name="Comma 2 2 5 5 3" xfId="13255" xr:uid="{00000000-0005-0000-0000-0000B4330000}"/>
    <cellStyle name="Comma 2 2 5 5 3 2" xfId="23020" xr:uid="{F425DF32-9F89-4575-AADC-25C6FE1398B7}"/>
    <cellStyle name="Comma 2 2 5 5 3 2 2" xfId="26282" xr:uid="{EF483644-3801-4095-BE86-969A78C24CE9}"/>
    <cellStyle name="Comma 2 2 5 5 3 2 2 2" xfId="33891" xr:uid="{F3B5DE12-4139-4DF5-B61B-620E57554C5A}"/>
    <cellStyle name="Comma 2 2 5 5 3 2 3" xfId="30630" xr:uid="{33CD2D31-19A2-4811-AC9C-0A8863687761}"/>
    <cellStyle name="Comma 2 2 5 5 3 3" xfId="21933" xr:uid="{463B68C9-0B70-40E4-BD81-9D024BA460DB}"/>
    <cellStyle name="Comma 2 2 5 5 3 3 2" xfId="25195" xr:uid="{2778E8E6-B469-42E9-B692-4A627C9B3223}"/>
    <cellStyle name="Comma 2 2 5 5 3 3 2 2" xfId="32804" xr:uid="{B97C2B42-1196-458F-B37A-5177CC3559D8}"/>
    <cellStyle name="Comma 2 2 5 5 3 3 3" xfId="29543" xr:uid="{EB52E2CA-ED4A-42FC-8F92-3E59D62F62BA}"/>
    <cellStyle name="Comma 2 2 5 5 3 4" xfId="24108" xr:uid="{5ACC4F0B-75A6-411A-9507-4E084221CE35}"/>
    <cellStyle name="Comma 2 2 5 5 3 4 2" xfId="31717" xr:uid="{1A69BCBD-699E-4DAF-A737-EAD0B2902827}"/>
    <cellStyle name="Comma 2 2 5 5 3 5" xfId="27369" xr:uid="{BDC8690B-3E63-4CAB-9415-04FC8A82690B}"/>
    <cellStyle name="Comma 2 2 5 5 3 5 2" xfId="34978" xr:uid="{FF4721DA-7265-413B-A96C-E2794790708A}"/>
    <cellStyle name="Comma 2 2 5 5 3 6" xfId="28456" xr:uid="{2A4BF66F-B984-4544-8BC2-B87699C12320}"/>
    <cellStyle name="Comma 2 2 5 5 4" xfId="23018" xr:uid="{3DB9F411-3558-4CC8-923F-C1A913FD4635}"/>
    <cellStyle name="Comma 2 2 5 5 4 2" xfId="26280" xr:uid="{09AAA44F-42C2-41CE-ABC0-9891CC880073}"/>
    <cellStyle name="Comma 2 2 5 5 4 2 2" xfId="33889" xr:uid="{992AA61C-0546-423C-BA17-3B76DE20F814}"/>
    <cellStyle name="Comma 2 2 5 5 4 3" xfId="30628" xr:uid="{F76FAB58-A5F1-446E-B97B-F26C74319723}"/>
    <cellStyle name="Comma 2 2 5 5 5" xfId="21931" xr:uid="{8053F2A5-BA73-49ED-86D3-D59FACE27FB4}"/>
    <cellStyle name="Comma 2 2 5 5 5 2" xfId="25193" xr:uid="{4C637CCF-D38F-47A1-A8FB-611087DE8E94}"/>
    <cellStyle name="Comma 2 2 5 5 5 2 2" xfId="32802" xr:uid="{B5C2D379-4A81-484D-8A12-48C5505F90B3}"/>
    <cellStyle name="Comma 2 2 5 5 5 3" xfId="29541" xr:uid="{490D0354-6E39-4F15-9FBB-22A11B3CC9DF}"/>
    <cellStyle name="Comma 2 2 5 5 6" xfId="24106" xr:uid="{7101B626-315A-4F11-8C02-4D619E0A99A7}"/>
    <cellStyle name="Comma 2 2 5 5 6 2" xfId="31715" xr:uid="{3F555675-D550-4DE7-BF2E-237038BBBB97}"/>
    <cellStyle name="Comma 2 2 5 5 7" xfId="27367" xr:uid="{EDFC5675-17F5-43AA-B0A1-F5F0267AC588}"/>
    <cellStyle name="Comma 2 2 5 5 7 2" xfId="34976" xr:uid="{699030A7-7375-4BA8-957E-37C5FA2BB4EF}"/>
    <cellStyle name="Comma 2 2 5 5 8" xfId="28454" xr:uid="{9F3AF297-2902-4E71-800C-23F300BEA5DB}"/>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4" xr:uid="{E6183151-DF29-42EE-B949-113921100E25}"/>
    <cellStyle name="Comma 2 2 6 10 2 2 2" xfId="33893" xr:uid="{A171FC04-5852-498C-8B40-2B1EFDFCA63C}"/>
    <cellStyle name="Comma 2 2 6 10 2 3" xfId="30632" xr:uid="{F27D6C7C-8DAB-49EB-801A-1A84F0B07193}"/>
    <cellStyle name="Comma 2 2 6 10 3" xfId="21935" xr:uid="{0D2C9031-31E9-4A87-8CB3-F9D75BADFE81}"/>
    <cellStyle name="Comma 2 2 6 10 3 2" xfId="25197" xr:uid="{89421A7F-89AC-4A8C-A11B-F3229785AD36}"/>
    <cellStyle name="Comma 2 2 6 10 3 2 2" xfId="32806" xr:uid="{C91A6ED2-640F-48E3-8340-0F7C79E0C83A}"/>
    <cellStyle name="Comma 2 2 6 10 3 3" xfId="29545" xr:uid="{7B02C381-6D47-407C-8588-09504F093417}"/>
    <cellStyle name="Comma 2 2 6 10 4" xfId="24110" xr:uid="{F037E707-7905-4DE8-95E7-ABAAF025246B}"/>
    <cellStyle name="Comma 2 2 6 10 4 2" xfId="31719" xr:uid="{7A68AFAB-0C70-4601-B4FF-2970A2A2F341}"/>
    <cellStyle name="Comma 2 2 6 10 5" xfId="27371" xr:uid="{B12A1C36-DD22-4024-9EF5-3E0F9BA11D65}"/>
    <cellStyle name="Comma 2 2 6 10 5 2" xfId="34980" xr:uid="{DE08D9D9-F3BD-4FFB-AA5F-7DF732FDB696}"/>
    <cellStyle name="Comma 2 2 6 10 6" xfId="28458" xr:uid="{FAD997A1-C6C9-4050-A6B5-2276D2B22E29}"/>
    <cellStyle name="Comma 2 2 6 11" xfId="23021" xr:uid="{5253D1C1-ED62-486B-8CB1-6BBD6AF3EB51}"/>
    <cellStyle name="Comma 2 2 6 11 2" xfId="26283" xr:uid="{60B5EDB4-701A-432D-841A-C20A0894F6A1}"/>
    <cellStyle name="Comma 2 2 6 11 2 2" xfId="33892" xr:uid="{E2DA9C83-E360-4ABC-94A4-5C8A9B86EFAB}"/>
    <cellStyle name="Comma 2 2 6 11 3" xfId="30631" xr:uid="{0902118B-019A-470E-A44B-F99795D4CFDD}"/>
    <cellStyle name="Comma 2 2 6 12" xfId="21934" xr:uid="{8DBA2972-A14C-47E3-9073-F3E246A348B4}"/>
    <cellStyle name="Comma 2 2 6 12 2" xfId="25196" xr:uid="{B514DDA3-6D75-44A1-93E9-2DC146D88D95}"/>
    <cellStyle name="Comma 2 2 6 12 2 2" xfId="32805" xr:uid="{17EE694A-BCAF-43AA-AA9C-CC5EFCC8A779}"/>
    <cellStyle name="Comma 2 2 6 12 3" xfId="29544" xr:uid="{4C1AF468-C34D-46C6-BAEB-B0DF0E9C895F}"/>
    <cellStyle name="Comma 2 2 6 13" xfId="24109" xr:uid="{833DB58C-0BA4-4842-AD92-21945ACD0758}"/>
    <cellStyle name="Comma 2 2 6 13 2" xfId="31718" xr:uid="{CB594A4D-3570-4A0C-851A-52307E649A8C}"/>
    <cellStyle name="Comma 2 2 6 14" xfId="27370" xr:uid="{70E7EDA9-2959-4D43-9494-9974594E8AC3}"/>
    <cellStyle name="Comma 2 2 6 14 2" xfId="34979" xr:uid="{325E941B-2F08-4D62-942C-0C03E595087D}"/>
    <cellStyle name="Comma 2 2 6 15" xfId="28457" xr:uid="{F8A4F60E-7A08-4788-B18E-122A16CDC591}"/>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7" xr:uid="{0E3979E7-DC4B-4041-B100-F31C1D23468C}"/>
    <cellStyle name="Comma 2 2 6 2 2 2 2 2 2" xfId="33896" xr:uid="{E28D207C-C235-49CF-8C6F-A5890252A05B}"/>
    <cellStyle name="Comma 2 2 6 2 2 2 2 3" xfId="30635" xr:uid="{38CDD663-E9EE-4737-8637-55C30256F6FD}"/>
    <cellStyle name="Comma 2 2 6 2 2 2 3" xfId="21938" xr:uid="{1D00012A-CECF-49C8-AF39-0A1D06055CCB}"/>
    <cellStyle name="Comma 2 2 6 2 2 2 3 2" xfId="25200" xr:uid="{AC640F53-9C5F-48F5-8994-33D26FDAE786}"/>
    <cellStyle name="Comma 2 2 6 2 2 2 3 2 2" xfId="32809" xr:uid="{87D034CE-1632-47F1-A61B-271391C79BFB}"/>
    <cellStyle name="Comma 2 2 6 2 2 2 3 3" xfId="29548" xr:uid="{FEDA34B8-CC83-442D-85E0-1B1A1166C82E}"/>
    <cellStyle name="Comma 2 2 6 2 2 2 4" xfId="24113" xr:uid="{826C6883-BA11-4124-A7F1-E3754CB6BF94}"/>
    <cellStyle name="Comma 2 2 6 2 2 2 4 2" xfId="31722" xr:uid="{C1A9A639-AC2E-4CF2-946C-ADC0D6B83923}"/>
    <cellStyle name="Comma 2 2 6 2 2 2 5" xfId="27374" xr:uid="{0DB291E6-3C4B-49BB-B229-9A6F6205960A}"/>
    <cellStyle name="Comma 2 2 6 2 2 2 5 2" xfId="34983" xr:uid="{3FBCE94C-E11D-4074-BF49-21E32999F52A}"/>
    <cellStyle name="Comma 2 2 6 2 2 2 6" xfId="28461" xr:uid="{19642AB8-F197-4047-9746-D31CB5D2F725}"/>
    <cellStyle name="Comma 2 2 6 2 2 3" xfId="13265" xr:uid="{00000000-0005-0000-0000-0000BE330000}"/>
    <cellStyle name="Comma 2 2 6 2 2 3 2" xfId="23026" xr:uid="{C3A86173-D112-4D23-8A76-EA96529E4473}"/>
    <cellStyle name="Comma 2 2 6 2 2 3 2 2" xfId="26288" xr:uid="{512C1AD2-B979-4A41-A3FF-02ECAFF4E0D3}"/>
    <cellStyle name="Comma 2 2 6 2 2 3 2 2 2" xfId="33897" xr:uid="{B5DCF5E5-0C1A-4FAD-B538-38BA7B6DAF14}"/>
    <cellStyle name="Comma 2 2 6 2 2 3 2 3" xfId="30636" xr:uid="{35004F02-7104-47BD-B540-FB10891A06DD}"/>
    <cellStyle name="Comma 2 2 6 2 2 3 3" xfId="21939" xr:uid="{B83F4B61-09EB-4E25-9978-3C78EF9D911A}"/>
    <cellStyle name="Comma 2 2 6 2 2 3 3 2" xfId="25201" xr:uid="{47245D94-E6E8-47B9-AF9D-7E30FB6D12E5}"/>
    <cellStyle name="Comma 2 2 6 2 2 3 3 2 2" xfId="32810" xr:uid="{A099A70B-5E49-4CFC-8859-06D65917209D}"/>
    <cellStyle name="Comma 2 2 6 2 2 3 3 3" xfId="29549" xr:uid="{4E43BF3F-3C63-4C98-9036-1A864160745D}"/>
    <cellStyle name="Comma 2 2 6 2 2 3 4" xfId="24114" xr:uid="{35B7271C-C1B5-45D4-AE0D-CC9D56849B51}"/>
    <cellStyle name="Comma 2 2 6 2 2 3 4 2" xfId="31723" xr:uid="{81277F73-3353-4FD5-B152-C407605442B4}"/>
    <cellStyle name="Comma 2 2 6 2 2 3 5" xfId="27375" xr:uid="{6EA82CB2-6B9B-40AE-809A-96BE8BB95853}"/>
    <cellStyle name="Comma 2 2 6 2 2 3 5 2" xfId="34984" xr:uid="{93A7E5B1-3055-4221-A896-C82CC1DC40A6}"/>
    <cellStyle name="Comma 2 2 6 2 2 3 6" xfId="28462" xr:uid="{D18AC51A-D6FF-4E6D-9E20-A932C241F4FE}"/>
    <cellStyle name="Comma 2 2 6 2 2 4" xfId="23024" xr:uid="{1C03D8D4-C87E-4BD9-99DD-BC06FB191FED}"/>
    <cellStyle name="Comma 2 2 6 2 2 4 2" xfId="26286" xr:uid="{7102AC0E-2815-4F17-AFEE-EED4D5BC5421}"/>
    <cellStyle name="Comma 2 2 6 2 2 4 2 2" xfId="33895" xr:uid="{CA8D77C3-C948-44D2-B909-B875FF52632F}"/>
    <cellStyle name="Comma 2 2 6 2 2 4 3" xfId="30634" xr:uid="{1425AA8A-F2E2-40C1-963D-041DD76B1511}"/>
    <cellStyle name="Comma 2 2 6 2 2 5" xfId="21937" xr:uid="{6C234E16-15C9-4387-99F3-C090165FFF8E}"/>
    <cellStyle name="Comma 2 2 6 2 2 5 2" xfId="25199" xr:uid="{A545B9BA-D26E-452B-8EC7-543F7B2F8C46}"/>
    <cellStyle name="Comma 2 2 6 2 2 5 2 2" xfId="32808" xr:uid="{87673211-1A80-42C0-A262-146C2ECBBA73}"/>
    <cellStyle name="Comma 2 2 6 2 2 5 3" xfId="29547" xr:uid="{8EF2B0B3-BEFF-494C-9D7C-4392DF45028D}"/>
    <cellStyle name="Comma 2 2 6 2 2 6" xfId="24112" xr:uid="{0B8B8420-191D-47A1-BFA7-88B12CC33FCC}"/>
    <cellStyle name="Comma 2 2 6 2 2 6 2" xfId="31721" xr:uid="{2151A8FA-1988-4D8D-9D9F-C036A338D5E1}"/>
    <cellStyle name="Comma 2 2 6 2 2 7" xfId="27373" xr:uid="{E5A334C4-191E-4C2C-94DD-692444307993}"/>
    <cellStyle name="Comma 2 2 6 2 2 7 2" xfId="34982" xr:uid="{5ABE427B-E99E-4739-BE05-F3B9B37EA3B4}"/>
    <cellStyle name="Comma 2 2 6 2 2 8" xfId="28460" xr:uid="{9CABC373-8FCD-49F6-A301-FD14A6EFDAC2}"/>
    <cellStyle name="Comma 2 2 6 2 3" xfId="13266" xr:uid="{00000000-0005-0000-0000-0000BF330000}"/>
    <cellStyle name="Comma 2 2 6 2 3 2" xfId="23027" xr:uid="{E43A4725-5115-497D-938F-3BB71EA375E0}"/>
    <cellStyle name="Comma 2 2 6 2 3 2 2" xfId="26289" xr:uid="{C3C1CD71-D467-4347-8623-9DA535F1489B}"/>
    <cellStyle name="Comma 2 2 6 2 3 2 2 2" xfId="33898" xr:uid="{EF7A2F9F-8F02-43A6-B47E-EE8217946FF6}"/>
    <cellStyle name="Comma 2 2 6 2 3 2 3" xfId="30637" xr:uid="{13DE4EE2-33FF-430E-B658-6557C612A510}"/>
    <cellStyle name="Comma 2 2 6 2 3 3" xfId="21940" xr:uid="{287ED60A-2D0C-43E6-924D-F7E69A5D57E6}"/>
    <cellStyle name="Comma 2 2 6 2 3 3 2" xfId="25202" xr:uid="{F90F97AC-2E90-4172-9D44-903E3F83FC93}"/>
    <cellStyle name="Comma 2 2 6 2 3 3 2 2" xfId="32811" xr:uid="{6599F7F5-B16B-4CD4-BA14-83E6A1D02BF6}"/>
    <cellStyle name="Comma 2 2 6 2 3 3 3" xfId="29550" xr:uid="{1D87D013-19C4-4336-9875-D81B78126A03}"/>
    <cellStyle name="Comma 2 2 6 2 3 4" xfId="24115" xr:uid="{24C78813-C273-4183-8486-0C9EFEE4F792}"/>
    <cellStyle name="Comma 2 2 6 2 3 4 2" xfId="31724" xr:uid="{326829E7-3621-4488-B863-6EEF83DC7237}"/>
    <cellStyle name="Comma 2 2 6 2 3 5" xfId="27376" xr:uid="{2BFBB23E-7E94-47C6-9EE8-3A8F138D11EE}"/>
    <cellStyle name="Comma 2 2 6 2 3 5 2" xfId="34985" xr:uid="{793F43BF-5590-40FE-A559-86B1217C05B5}"/>
    <cellStyle name="Comma 2 2 6 2 3 6" xfId="28463" xr:uid="{8D1C5E9A-8DDA-40BD-BEB4-BDC38B4C97D4}"/>
    <cellStyle name="Comma 2 2 6 2 4" xfId="13267" xr:uid="{00000000-0005-0000-0000-0000C0330000}"/>
    <cellStyle name="Comma 2 2 6 2 4 2" xfId="23028" xr:uid="{86F408AD-B7DD-4679-AA8F-A9564AC90BEA}"/>
    <cellStyle name="Comma 2 2 6 2 4 2 2" xfId="26290" xr:uid="{A0F22A8D-1A76-40FE-9CB8-AEE9A322F1C9}"/>
    <cellStyle name="Comma 2 2 6 2 4 2 2 2" xfId="33899" xr:uid="{F138D890-F93F-4603-9E83-80A3BDC98698}"/>
    <cellStyle name="Comma 2 2 6 2 4 2 3" xfId="30638" xr:uid="{ABDCCB39-74A4-4331-AFB9-FC3B5DB1B136}"/>
    <cellStyle name="Comma 2 2 6 2 4 3" xfId="21941" xr:uid="{4CF67E6B-3B6B-41B7-9D03-C8148BEDD7C8}"/>
    <cellStyle name="Comma 2 2 6 2 4 3 2" xfId="25203" xr:uid="{6D54D69C-10A7-4894-AD48-62FFA7B7C581}"/>
    <cellStyle name="Comma 2 2 6 2 4 3 2 2" xfId="32812" xr:uid="{745DABEA-8526-4BE1-9AC7-8C6BE4FF17CD}"/>
    <cellStyle name="Comma 2 2 6 2 4 3 3" xfId="29551" xr:uid="{45592D87-98FE-4E66-B987-475DA9F3F497}"/>
    <cellStyle name="Comma 2 2 6 2 4 4" xfId="24116" xr:uid="{91DBECB6-EA19-430A-A6EE-D5DBBA9ECCC1}"/>
    <cellStyle name="Comma 2 2 6 2 4 4 2" xfId="31725" xr:uid="{4C4DE0F8-7B3D-4235-B931-BB07C2774810}"/>
    <cellStyle name="Comma 2 2 6 2 4 5" xfId="27377" xr:uid="{8313A9BA-467F-4A30-B0F3-DAE5491BAC18}"/>
    <cellStyle name="Comma 2 2 6 2 4 5 2" xfId="34986" xr:uid="{BA65F1B1-B191-4A5B-815D-4187CC657960}"/>
    <cellStyle name="Comma 2 2 6 2 4 6" xfId="28464" xr:uid="{1F8A7C11-85F5-4D36-8997-4281814C6F7F}"/>
    <cellStyle name="Comma 2 2 6 2 5" xfId="23023" xr:uid="{74528345-9721-4A1F-809A-7CB729DC199C}"/>
    <cellStyle name="Comma 2 2 6 2 5 2" xfId="26285" xr:uid="{FA7766F7-4EB3-408A-98FC-4140FAAA756A}"/>
    <cellStyle name="Comma 2 2 6 2 5 2 2" xfId="33894" xr:uid="{7CBD37C3-0F69-42FB-8EBF-5F8FBB21CFA2}"/>
    <cellStyle name="Comma 2 2 6 2 5 3" xfId="30633" xr:uid="{792ECCED-5166-4292-BCF2-7F5E09B738B9}"/>
    <cellStyle name="Comma 2 2 6 2 6" xfId="21936" xr:uid="{FBEEF313-A901-4773-B8DF-0B153CEC018C}"/>
    <cellStyle name="Comma 2 2 6 2 6 2" xfId="25198" xr:uid="{65D673D6-74CE-43CE-9308-9A96A550663B}"/>
    <cellStyle name="Comma 2 2 6 2 6 2 2" xfId="32807" xr:uid="{B2AC3AC0-1E91-4F54-AEFA-782A8E0709DD}"/>
    <cellStyle name="Comma 2 2 6 2 6 3" xfId="29546" xr:uid="{0E7E3D11-9B24-40C5-96E9-6977386DDF49}"/>
    <cellStyle name="Comma 2 2 6 2 7" xfId="24111" xr:uid="{D34C6D51-A1E2-4617-B3EB-2809CC9A7D35}"/>
    <cellStyle name="Comma 2 2 6 2 7 2" xfId="31720" xr:uid="{BFA970A9-CC4E-4B6C-964C-DE7A51C0AE7C}"/>
    <cellStyle name="Comma 2 2 6 2 8" xfId="27372" xr:uid="{83CEC550-71E0-493E-BE56-48B8407B7888}"/>
    <cellStyle name="Comma 2 2 6 2 8 2" xfId="34981" xr:uid="{98D94163-37BA-4FA6-AC84-20516C8B15A7}"/>
    <cellStyle name="Comma 2 2 6 2 9" xfId="28459" xr:uid="{F614917E-5DDA-49A8-9E4F-596A5E7971F3}"/>
    <cellStyle name="Comma 2 2 6 3" xfId="13268" xr:uid="{00000000-0005-0000-0000-0000C1330000}"/>
    <cellStyle name="Comma 2 2 6 3 2" xfId="13269" xr:uid="{00000000-0005-0000-0000-0000C2330000}"/>
    <cellStyle name="Comma 2 2 6 3 2 2" xfId="23030" xr:uid="{1A5A3851-522B-42EC-A090-079DE53C7963}"/>
    <cellStyle name="Comma 2 2 6 3 2 2 2" xfId="26292" xr:uid="{82FF20AC-5FDC-4A2D-BD7F-C460571B596F}"/>
    <cellStyle name="Comma 2 2 6 3 2 2 2 2" xfId="33901" xr:uid="{D911287A-1F6F-4A59-BFF1-0894EE4ABF01}"/>
    <cellStyle name="Comma 2 2 6 3 2 2 3" xfId="30640" xr:uid="{132F6827-E1E1-451F-964A-405B61DEE333}"/>
    <cellStyle name="Comma 2 2 6 3 2 3" xfId="21943" xr:uid="{9CFFECFE-EC87-4C33-A832-1EFDE102AEA9}"/>
    <cellStyle name="Comma 2 2 6 3 2 3 2" xfId="25205" xr:uid="{29F641F9-D109-4D1C-8BAA-77EAA24B6675}"/>
    <cellStyle name="Comma 2 2 6 3 2 3 2 2" xfId="32814" xr:uid="{F2D7CBD4-AFB8-4A97-9908-56CCBB8F65FA}"/>
    <cellStyle name="Comma 2 2 6 3 2 3 3" xfId="29553" xr:uid="{32DF3064-660D-47FD-9A08-3787044B57C0}"/>
    <cellStyle name="Comma 2 2 6 3 2 4" xfId="24118" xr:uid="{A3CD3627-67BA-46A0-BA67-ABE545E1DAC6}"/>
    <cellStyle name="Comma 2 2 6 3 2 4 2" xfId="31727" xr:uid="{82004D7B-9AE1-418A-87A2-257BCC244351}"/>
    <cellStyle name="Comma 2 2 6 3 2 5" xfId="27379" xr:uid="{D3627384-040D-4F71-B924-F02CE6779F08}"/>
    <cellStyle name="Comma 2 2 6 3 2 5 2" xfId="34988" xr:uid="{3E362A7C-1B64-496B-9AA4-6B24EA30F105}"/>
    <cellStyle name="Comma 2 2 6 3 2 6" xfId="28466" xr:uid="{68B0E5F2-E210-446B-9328-A692FC883473}"/>
    <cellStyle name="Comma 2 2 6 3 3" xfId="13270" xr:uid="{00000000-0005-0000-0000-0000C3330000}"/>
    <cellStyle name="Comma 2 2 6 3 3 2" xfId="23031" xr:uid="{C1E76A8C-2BF3-49D5-9477-1DDA3B66818F}"/>
    <cellStyle name="Comma 2 2 6 3 3 2 2" xfId="26293" xr:uid="{34500683-41E8-47FB-9A02-9758ED8D1F26}"/>
    <cellStyle name="Comma 2 2 6 3 3 2 2 2" xfId="33902" xr:uid="{8BBCECCF-06AC-4521-84DF-E25BD358E49D}"/>
    <cellStyle name="Comma 2 2 6 3 3 2 3" xfId="30641" xr:uid="{AEDD91D4-DD32-481E-BE82-E9DD52CC5785}"/>
    <cellStyle name="Comma 2 2 6 3 3 3" xfId="21944" xr:uid="{EA1C2950-A4B2-4184-B9DE-742DC32A7EFB}"/>
    <cellStyle name="Comma 2 2 6 3 3 3 2" xfId="25206" xr:uid="{A42F03C9-5D79-4354-A4A8-0990E7E31107}"/>
    <cellStyle name="Comma 2 2 6 3 3 3 2 2" xfId="32815" xr:uid="{73EAFD57-E28C-474C-81FD-5291BE63097D}"/>
    <cellStyle name="Comma 2 2 6 3 3 3 3" xfId="29554" xr:uid="{60E3ADC6-90D7-4E49-9BAA-97E08A3AAAB7}"/>
    <cellStyle name="Comma 2 2 6 3 3 4" xfId="24119" xr:uid="{1152B28D-8DBC-4D92-8954-32E828FBC4B9}"/>
    <cellStyle name="Comma 2 2 6 3 3 4 2" xfId="31728" xr:uid="{679BD144-28C0-4562-BC34-432703EBE539}"/>
    <cellStyle name="Comma 2 2 6 3 3 5" xfId="27380" xr:uid="{7D6AB9B5-BC2C-4357-A4D5-3B374485710D}"/>
    <cellStyle name="Comma 2 2 6 3 3 5 2" xfId="34989" xr:uid="{06D22F56-4C2D-4918-B7E7-FB3C6CFF4939}"/>
    <cellStyle name="Comma 2 2 6 3 3 6" xfId="28467" xr:uid="{09F1CF25-06DA-4B07-AB35-72B5250A5AD1}"/>
    <cellStyle name="Comma 2 2 6 3 4" xfId="23029" xr:uid="{5E2EFC1D-923F-4044-AA44-FAC21E9405E3}"/>
    <cellStyle name="Comma 2 2 6 3 4 2" xfId="26291" xr:uid="{4549857A-7EFA-4D08-B21C-DF83E7A09E62}"/>
    <cellStyle name="Comma 2 2 6 3 4 2 2" xfId="33900" xr:uid="{2305C66F-7E62-4F28-B298-A9F97D456923}"/>
    <cellStyle name="Comma 2 2 6 3 4 3" xfId="30639" xr:uid="{29582513-307D-495C-BCB8-C37DDE6B144A}"/>
    <cellStyle name="Comma 2 2 6 3 5" xfId="21942" xr:uid="{D32FFE1E-B186-455B-A619-44F20284B1AF}"/>
    <cellStyle name="Comma 2 2 6 3 5 2" xfId="25204" xr:uid="{4E3837EB-43A8-4AEF-B418-42598823B89C}"/>
    <cellStyle name="Comma 2 2 6 3 5 2 2" xfId="32813" xr:uid="{068C89FD-0399-4583-B8FB-B5BBD895C929}"/>
    <cellStyle name="Comma 2 2 6 3 5 3" xfId="29552" xr:uid="{05A99083-AEC6-4309-AC6D-4923AD201BC1}"/>
    <cellStyle name="Comma 2 2 6 3 6" xfId="24117" xr:uid="{C619F6B0-91CA-4D04-83C2-391D4EAF04FB}"/>
    <cellStyle name="Comma 2 2 6 3 6 2" xfId="31726" xr:uid="{C94AEAEA-273E-41E3-A602-FB1C2FEA0D83}"/>
    <cellStyle name="Comma 2 2 6 3 7" xfId="27378" xr:uid="{C81EC2A7-1CAF-4DEF-A393-1CB4D2714270}"/>
    <cellStyle name="Comma 2 2 6 3 7 2" xfId="34987" xr:uid="{64841028-8102-4601-9862-278092C661DC}"/>
    <cellStyle name="Comma 2 2 6 3 8" xfId="28465" xr:uid="{BA8AC083-AA7C-4455-B04E-674F5914BA0E}"/>
    <cellStyle name="Comma 2 2 6 4" xfId="13271" xr:uid="{00000000-0005-0000-0000-0000C4330000}"/>
    <cellStyle name="Comma 2 2 6 4 2" xfId="13272" xr:uid="{00000000-0005-0000-0000-0000C5330000}"/>
    <cellStyle name="Comma 2 2 6 4 2 2" xfId="23033" xr:uid="{56099EFF-B51A-4F44-A787-08D042B6A4E1}"/>
    <cellStyle name="Comma 2 2 6 4 2 2 2" xfId="26295" xr:uid="{8FC04E3E-90E2-4C5B-A455-528251743A7F}"/>
    <cellStyle name="Comma 2 2 6 4 2 2 2 2" xfId="33904" xr:uid="{F39E45FD-4571-40A4-90B8-D2C934E0F933}"/>
    <cellStyle name="Comma 2 2 6 4 2 2 3" xfId="30643" xr:uid="{EF6A60B1-767A-4CCA-B6D5-771FE28ECF46}"/>
    <cellStyle name="Comma 2 2 6 4 2 3" xfId="21946" xr:uid="{099CD239-D6AC-454C-9193-403E2673B94E}"/>
    <cellStyle name="Comma 2 2 6 4 2 3 2" xfId="25208" xr:uid="{635BA538-09A6-424D-B821-CDEBA790D122}"/>
    <cellStyle name="Comma 2 2 6 4 2 3 2 2" xfId="32817" xr:uid="{3D632493-EF1E-47A5-8410-06A1D32FD93C}"/>
    <cellStyle name="Comma 2 2 6 4 2 3 3" xfId="29556" xr:uid="{0627824E-1E01-4291-996E-1C0B1816F46B}"/>
    <cellStyle name="Comma 2 2 6 4 2 4" xfId="24121" xr:uid="{C471BDF9-5109-402D-9874-71411F792BB2}"/>
    <cellStyle name="Comma 2 2 6 4 2 4 2" xfId="31730" xr:uid="{A70A3A24-D58F-438D-B2CC-97985C7CC3A1}"/>
    <cellStyle name="Comma 2 2 6 4 2 5" xfId="27382" xr:uid="{0BECB292-2673-4F90-A089-CBCC5E43ADD1}"/>
    <cellStyle name="Comma 2 2 6 4 2 5 2" xfId="34991" xr:uid="{AD1C4124-2300-46D9-BA74-10FECDF363FF}"/>
    <cellStyle name="Comma 2 2 6 4 2 6" xfId="28469" xr:uid="{332E4E0D-830E-482A-8426-34AF3B524B5E}"/>
    <cellStyle name="Comma 2 2 6 4 3" xfId="13273" xr:uid="{00000000-0005-0000-0000-0000C6330000}"/>
    <cellStyle name="Comma 2 2 6 4 3 2" xfId="23034" xr:uid="{8EA10B10-AD84-4A79-832F-ADA0CE41C2E4}"/>
    <cellStyle name="Comma 2 2 6 4 3 2 2" xfId="26296" xr:uid="{729C9409-FD3B-490E-A690-0AF5A5323FC3}"/>
    <cellStyle name="Comma 2 2 6 4 3 2 2 2" xfId="33905" xr:uid="{28A24F24-B8FA-4092-99F6-A4BDF34333DD}"/>
    <cellStyle name="Comma 2 2 6 4 3 2 3" xfId="30644" xr:uid="{D8EC6A45-95B9-4C27-BD2D-BCD6311E98CD}"/>
    <cellStyle name="Comma 2 2 6 4 3 3" xfId="21947" xr:uid="{28BBB526-E447-463D-B0B2-54EC41B07236}"/>
    <cellStyle name="Comma 2 2 6 4 3 3 2" xfId="25209" xr:uid="{3092F90B-5779-4C57-AB20-938911E44DF3}"/>
    <cellStyle name="Comma 2 2 6 4 3 3 2 2" xfId="32818" xr:uid="{AB53429E-391F-44FA-B98A-CE60F982549C}"/>
    <cellStyle name="Comma 2 2 6 4 3 3 3" xfId="29557" xr:uid="{11CB082B-BC4C-4D33-9B0E-D40D5C022AEC}"/>
    <cellStyle name="Comma 2 2 6 4 3 4" xfId="24122" xr:uid="{9281FBB4-162C-423A-B3C5-7B1C5486C245}"/>
    <cellStyle name="Comma 2 2 6 4 3 4 2" xfId="31731" xr:uid="{F150E6C8-1574-487C-B02D-ED37FA75A886}"/>
    <cellStyle name="Comma 2 2 6 4 3 5" xfId="27383" xr:uid="{3E23DB31-0C3A-4A1D-99F9-C16B78569D14}"/>
    <cellStyle name="Comma 2 2 6 4 3 5 2" xfId="34992" xr:uid="{666EA823-9E63-47D4-8764-A024418D325F}"/>
    <cellStyle name="Comma 2 2 6 4 3 6" xfId="28470" xr:uid="{86F3AF32-2B49-4FAF-A44E-6086EB6D6468}"/>
    <cellStyle name="Comma 2 2 6 4 4" xfId="23032" xr:uid="{792555E3-2121-4F29-AA63-2BCCBEEA2809}"/>
    <cellStyle name="Comma 2 2 6 4 4 2" xfId="26294" xr:uid="{ED75DE7A-A210-4CCD-A6A8-F8E67871866E}"/>
    <cellStyle name="Comma 2 2 6 4 4 2 2" xfId="33903" xr:uid="{9C96800E-FAFC-43D3-9BED-05EC9C81D4F9}"/>
    <cellStyle name="Comma 2 2 6 4 4 3" xfId="30642" xr:uid="{7952074F-F0BA-4578-A434-F6179D671D09}"/>
    <cellStyle name="Comma 2 2 6 4 5" xfId="21945" xr:uid="{03844933-23AF-42C7-9E6B-CAAB87AA07AC}"/>
    <cellStyle name="Comma 2 2 6 4 5 2" xfId="25207" xr:uid="{76A0FA65-BC5D-4189-A0CD-5B8D62722A44}"/>
    <cellStyle name="Comma 2 2 6 4 5 2 2" xfId="32816" xr:uid="{DC39B205-304F-4478-BF9E-6A0296A749E8}"/>
    <cellStyle name="Comma 2 2 6 4 5 3" xfId="29555" xr:uid="{C921A65E-D32C-4C23-B2F7-C1C2169D1ECD}"/>
    <cellStyle name="Comma 2 2 6 4 6" xfId="24120" xr:uid="{FE936D30-77C6-4E31-906B-DE5ED16C5755}"/>
    <cellStyle name="Comma 2 2 6 4 6 2" xfId="31729" xr:uid="{2436D63D-EC70-4C6F-90FF-6E572706948F}"/>
    <cellStyle name="Comma 2 2 6 4 7" xfId="27381" xr:uid="{E7BB6699-3F3B-4310-8E83-E45B98BD9B12}"/>
    <cellStyle name="Comma 2 2 6 4 7 2" xfId="34990" xr:uid="{0107DA16-1AB6-498C-BB71-0D633D4B95BA}"/>
    <cellStyle name="Comma 2 2 6 4 8" xfId="28468" xr:uid="{5AD25B7E-9B91-40A5-AAF2-D04EB9A48505}"/>
    <cellStyle name="Comma 2 2 6 5" xfId="13274" xr:uid="{00000000-0005-0000-0000-0000C7330000}"/>
    <cellStyle name="Comma 2 2 6 5 2" xfId="13275" xr:uid="{00000000-0005-0000-0000-0000C8330000}"/>
    <cellStyle name="Comma 2 2 6 5 2 2" xfId="23036" xr:uid="{3803B268-906D-413D-9EA0-592A82D0D872}"/>
    <cellStyle name="Comma 2 2 6 5 2 2 2" xfId="26298" xr:uid="{EBA40A7A-284A-422B-8288-136605DC3C4B}"/>
    <cellStyle name="Comma 2 2 6 5 2 2 2 2" xfId="33907" xr:uid="{CD65E8AF-168B-4D2C-9713-AB9DFBFEC453}"/>
    <cellStyle name="Comma 2 2 6 5 2 2 3" xfId="30646" xr:uid="{E21E0EC8-247A-47E3-BC16-F3045786F1CD}"/>
    <cellStyle name="Comma 2 2 6 5 2 3" xfId="21949" xr:uid="{65468B9B-7683-4CAD-A47D-140A3C0AC5E6}"/>
    <cellStyle name="Comma 2 2 6 5 2 3 2" xfId="25211" xr:uid="{A95DDDE3-001C-44BF-B9C7-103DD138A9BE}"/>
    <cellStyle name="Comma 2 2 6 5 2 3 2 2" xfId="32820" xr:uid="{61E204EF-0F9C-4190-8A46-AB6702F5E434}"/>
    <cellStyle name="Comma 2 2 6 5 2 3 3" xfId="29559" xr:uid="{00C64E46-283C-4CC6-A6FE-782FBEB53F07}"/>
    <cellStyle name="Comma 2 2 6 5 2 4" xfId="24124" xr:uid="{E21836E1-FC0C-4CF4-A636-1FB1704F60C3}"/>
    <cellStyle name="Comma 2 2 6 5 2 4 2" xfId="31733" xr:uid="{C9048BB2-50D0-4174-AF0F-485F20A2093A}"/>
    <cellStyle name="Comma 2 2 6 5 2 5" xfId="27385" xr:uid="{5F18CEAB-0643-4F43-AAA4-9B641C316AC2}"/>
    <cellStyle name="Comma 2 2 6 5 2 5 2" xfId="34994" xr:uid="{7402BF0D-D16A-4F73-8AD9-78A401638917}"/>
    <cellStyle name="Comma 2 2 6 5 2 6" xfId="28472" xr:uid="{3C9D7E9F-24D1-4BAC-B723-B61F01F4415B}"/>
    <cellStyle name="Comma 2 2 6 5 3" xfId="13276" xr:uid="{00000000-0005-0000-0000-0000C9330000}"/>
    <cellStyle name="Comma 2 2 6 5 3 2" xfId="23037" xr:uid="{490955DF-974C-4662-A29F-24CA59359C05}"/>
    <cellStyle name="Comma 2 2 6 5 3 2 2" xfId="26299" xr:uid="{5D80CB3C-5977-4FC8-9C32-19CE63FE777C}"/>
    <cellStyle name="Comma 2 2 6 5 3 2 2 2" xfId="33908" xr:uid="{AAE17226-9D77-4FFC-90D0-B3712FD28ABC}"/>
    <cellStyle name="Comma 2 2 6 5 3 2 3" xfId="30647" xr:uid="{DEB016EF-AD13-41DC-9C6F-CA9AFB09AD32}"/>
    <cellStyle name="Comma 2 2 6 5 3 3" xfId="21950" xr:uid="{3F5F0758-C619-45C6-B9AC-2979A05DD0D7}"/>
    <cellStyle name="Comma 2 2 6 5 3 3 2" xfId="25212" xr:uid="{4989B405-9617-49FF-8559-FF8D5CD08729}"/>
    <cellStyle name="Comma 2 2 6 5 3 3 2 2" xfId="32821" xr:uid="{2B1A2D2D-470D-4442-B989-C20CBA21F186}"/>
    <cellStyle name="Comma 2 2 6 5 3 3 3" xfId="29560" xr:uid="{1A6DD90A-D436-45BD-8EE4-F5B82973686D}"/>
    <cellStyle name="Comma 2 2 6 5 3 4" xfId="24125" xr:uid="{0E21F9F0-FB50-43B7-AFE3-3EAB496009C4}"/>
    <cellStyle name="Comma 2 2 6 5 3 4 2" xfId="31734" xr:uid="{6C0FE76A-37F5-43B1-872F-D0F007A87723}"/>
    <cellStyle name="Comma 2 2 6 5 3 5" xfId="27386" xr:uid="{F7AEA816-5A69-4FF7-A9BE-0A3C9F6903CC}"/>
    <cellStyle name="Comma 2 2 6 5 3 5 2" xfId="34995" xr:uid="{619C09A4-806C-47BC-B65A-592D42F31BBF}"/>
    <cellStyle name="Comma 2 2 6 5 3 6" xfId="28473" xr:uid="{26BF9C45-A3E5-43BA-B274-3631E2295D67}"/>
    <cellStyle name="Comma 2 2 6 5 4" xfId="23035" xr:uid="{344E8EA1-5849-4108-BF3A-40C5F81AE0AB}"/>
    <cellStyle name="Comma 2 2 6 5 4 2" xfId="26297" xr:uid="{46E820A6-87A4-4550-AFD1-F619E4E08F17}"/>
    <cellStyle name="Comma 2 2 6 5 4 2 2" xfId="33906" xr:uid="{2FD5FBDF-652C-4E47-996D-9ECE08CB6DF7}"/>
    <cellStyle name="Comma 2 2 6 5 4 3" xfId="30645" xr:uid="{2E8B5624-BD35-42A8-A1BB-290656A628A0}"/>
    <cellStyle name="Comma 2 2 6 5 5" xfId="21948" xr:uid="{3604B55E-E63E-4CD4-AFAE-ABEE40675F3C}"/>
    <cellStyle name="Comma 2 2 6 5 5 2" xfId="25210" xr:uid="{21042816-00AB-48AD-958C-CC9D22031CC1}"/>
    <cellStyle name="Comma 2 2 6 5 5 2 2" xfId="32819" xr:uid="{895FC5AE-A7AF-4648-97BD-EAFE6ADEFFDB}"/>
    <cellStyle name="Comma 2 2 6 5 5 3" xfId="29558" xr:uid="{DD9732C8-2A7B-4CFF-85E7-00B77800C85F}"/>
    <cellStyle name="Comma 2 2 6 5 6" xfId="24123" xr:uid="{30A23FF7-D43A-42A0-A16F-71599A7477CF}"/>
    <cellStyle name="Comma 2 2 6 5 6 2" xfId="31732" xr:uid="{D4613060-D293-42F2-9B9E-4408BB962FF8}"/>
    <cellStyle name="Comma 2 2 6 5 7" xfId="27384" xr:uid="{3D513000-73B5-44BB-8498-AA1ABFC23F22}"/>
    <cellStyle name="Comma 2 2 6 5 7 2" xfId="34993" xr:uid="{7805AAA6-B540-4A4E-85A9-8CCBAB4242A2}"/>
    <cellStyle name="Comma 2 2 6 5 8" xfId="28471" xr:uid="{DEB31552-97CC-43FE-B863-AA5CB53F9AC4}"/>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0" xr:uid="{ED6998C6-2FE0-46BC-8A1D-542282D666A9}"/>
    <cellStyle name="Comma 2 2 6 9 2 2 2" xfId="33909" xr:uid="{C0367C0F-A456-4C77-9818-70C13E0B96A6}"/>
    <cellStyle name="Comma 2 2 6 9 2 3" xfId="30648" xr:uid="{EC1494C9-4211-4F95-B845-EE9BC6165212}"/>
    <cellStyle name="Comma 2 2 6 9 3" xfId="21951" xr:uid="{34C6296D-33B7-4710-A59A-703A9FCEA755}"/>
    <cellStyle name="Comma 2 2 6 9 3 2" xfId="25213" xr:uid="{489E1B44-9D10-47DA-A972-AEFD9503F951}"/>
    <cellStyle name="Comma 2 2 6 9 3 2 2" xfId="32822" xr:uid="{198B855D-1E26-4E93-9FA1-8915EC224E43}"/>
    <cellStyle name="Comma 2 2 6 9 3 3" xfId="29561" xr:uid="{AC2FADD5-2D29-472A-8A46-4A76E8AE458E}"/>
    <cellStyle name="Comma 2 2 6 9 4" xfId="24126" xr:uid="{9532D700-D0CA-4561-90F2-3D8718E7CAB3}"/>
    <cellStyle name="Comma 2 2 6 9 4 2" xfId="31735" xr:uid="{6412ADA4-6D7A-4BA3-AF85-786D60C9B74A}"/>
    <cellStyle name="Comma 2 2 6 9 5" xfId="27387" xr:uid="{4AFA71CC-AA05-4E80-9256-7DBC2061240B}"/>
    <cellStyle name="Comma 2 2 6 9 5 2" xfId="34996" xr:uid="{533656E7-979E-4192-B538-A6B85623A140}"/>
    <cellStyle name="Comma 2 2 6 9 6" xfId="28474" xr:uid="{F0673E6F-9C15-4ECF-9834-2006C6B7C751}"/>
    <cellStyle name="Comma 2 2 7" xfId="13281" xr:uid="{00000000-0005-0000-0000-0000CE330000}"/>
    <cellStyle name="Comma 2 2 7 10" xfId="21952" xr:uid="{F6F744B8-273B-46DE-B32B-567EFFE05439}"/>
    <cellStyle name="Comma 2 2 7 10 2" xfId="25214" xr:uid="{7B48EA06-9D65-420C-8A09-82A1DC26D98E}"/>
    <cellStyle name="Comma 2 2 7 10 2 2" xfId="32823" xr:uid="{C236D45A-2A60-415E-9E1F-7BAC6EFB9CD9}"/>
    <cellStyle name="Comma 2 2 7 10 3" xfId="29562" xr:uid="{24780BD4-F942-4AC7-A64F-8E2D6362AAEB}"/>
    <cellStyle name="Comma 2 2 7 11" xfId="24127" xr:uid="{973C6468-C3EF-4506-BEF4-E3BD58CF7E7E}"/>
    <cellStyle name="Comma 2 2 7 11 2" xfId="31736" xr:uid="{37F01656-A6F8-4CA1-8F04-2C5C78114E56}"/>
    <cellStyle name="Comma 2 2 7 12" xfId="27388" xr:uid="{11270BEA-A90C-4BC6-990A-463A29B49D72}"/>
    <cellStyle name="Comma 2 2 7 12 2" xfId="34997" xr:uid="{D4C53F2D-324C-478F-A7C2-8F0CD1F667E7}"/>
    <cellStyle name="Comma 2 2 7 13" xfId="28475" xr:uid="{6930D43F-937F-4DD4-A881-3B2C4B61C422}"/>
    <cellStyle name="Comma 2 2 7 2" xfId="13282" xr:uid="{00000000-0005-0000-0000-0000CF330000}"/>
    <cellStyle name="Comma 2 2 7 2 2" xfId="13283" xr:uid="{00000000-0005-0000-0000-0000D0330000}"/>
    <cellStyle name="Comma 2 2 7 2 2 2" xfId="23041" xr:uid="{42F8B933-14E7-4413-92B8-768AFD94CCD8}"/>
    <cellStyle name="Comma 2 2 7 2 2 2 2" xfId="26303" xr:uid="{1FBD45E4-5575-4B24-B857-DF3709F10137}"/>
    <cellStyle name="Comma 2 2 7 2 2 2 2 2" xfId="33912" xr:uid="{6070EF87-BFC7-4F33-862B-6C45B0FB4C12}"/>
    <cellStyle name="Comma 2 2 7 2 2 2 3" xfId="30651" xr:uid="{43DA4E40-DD37-4CF5-9DE7-1976130C0A77}"/>
    <cellStyle name="Comma 2 2 7 2 2 3" xfId="21954" xr:uid="{BE769454-0E76-4E8E-B647-FC7F3CA336BE}"/>
    <cellStyle name="Comma 2 2 7 2 2 3 2" xfId="25216" xr:uid="{783EDE83-9E49-43EF-8C39-4845D58DC05B}"/>
    <cellStyle name="Comma 2 2 7 2 2 3 2 2" xfId="32825" xr:uid="{A9236EAD-9446-43C0-8BCB-A79F32788400}"/>
    <cellStyle name="Comma 2 2 7 2 2 3 3" xfId="29564" xr:uid="{2D9AB73E-FAF8-4BF4-8737-630396CB216B}"/>
    <cellStyle name="Comma 2 2 7 2 2 4" xfId="24129" xr:uid="{053CD1DA-0B31-4135-B43B-6D8DA3225FE6}"/>
    <cellStyle name="Comma 2 2 7 2 2 4 2" xfId="31738" xr:uid="{C17A3013-94FC-4FE2-9222-246876EC30AA}"/>
    <cellStyle name="Comma 2 2 7 2 2 5" xfId="27390" xr:uid="{73E30853-7973-46CF-801F-B4255E430957}"/>
    <cellStyle name="Comma 2 2 7 2 2 5 2" xfId="34999" xr:uid="{7AD5EBA3-50E4-4B8B-AA55-B89396BE6243}"/>
    <cellStyle name="Comma 2 2 7 2 2 6" xfId="28477" xr:uid="{BBCBC681-E3D3-4222-AFA3-3E2190BC3373}"/>
    <cellStyle name="Comma 2 2 7 2 3" xfId="13284" xr:uid="{00000000-0005-0000-0000-0000D1330000}"/>
    <cellStyle name="Comma 2 2 7 2 3 2" xfId="23042" xr:uid="{E4A537FE-6FA6-4236-9C14-FA7B4DABAE08}"/>
    <cellStyle name="Comma 2 2 7 2 3 2 2" xfId="26304" xr:uid="{32DA1DF4-3912-45BF-B95D-EDC4E9CEB01E}"/>
    <cellStyle name="Comma 2 2 7 2 3 2 2 2" xfId="33913" xr:uid="{1BE19E29-F32D-4FC0-A31A-C34F1352820C}"/>
    <cellStyle name="Comma 2 2 7 2 3 2 3" xfId="30652" xr:uid="{E13B535F-03D5-44EE-A602-E6E372C4D50F}"/>
    <cellStyle name="Comma 2 2 7 2 3 3" xfId="21955" xr:uid="{5E745A1E-F19E-4C6C-A886-9F4AC2309C93}"/>
    <cellStyle name="Comma 2 2 7 2 3 3 2" xfId="25217" xr:uid="{9E89E83A-2987-4BCC-B62E-BCBC66252DD2}"/>
    <cellStyle name="Comma 2 2 7 2 3 3 2 2" xfId="32826" xr:uid="{250B4B01-1753-4E78-A23B-2425C508EB53}"/>
    <cellStyle name="Comma 2 2 7 2 3 3 3" xfId="29565" xr:uid="{5971480D-776D-4921-B474-2D5D483E4D43}"/>
    <cellStyle name="Comma 2 2 7 2 3 4" xfId="24130" xr:uid="{3824BB29-B213-4766-993F-219116047586}"/>
    <cellStyle name="Comma 2 2 7 2 3 4 2" xfId="31739" xr:uid="{C90FE325-0809-4590-A965-189A4CF42975}"/>
    <cellStyle name="Comma 2 2 7 2 3 5" xfId="27391" xr:uid="{5D22B4A5-3AAE-4EB5-BD83-123773619A1F}"/>
    <cellStyle name="Comma 2 2 7 2 3 5 2" xfId="35000" xr:uid="{563D969A-EF7F-4624-84AB-709779DBF000}"/>
    <cellStyle name="Comma 2 2 7 2 3 6" xfId="28478" xr:uid="{0F564BE3-98AF-45D5-89C1-824190473EA4}"/>
    <cellStyle name="Comma 2 2 7 2 4" xfId="23040" xr:uid="{2547F8EC-62FE-407B-87FB-1F8F6BD5FC21}"/>
    <cellStyle name="Comma 2 2 7 2 4 2" xfId="26302" xr:uid="{D29D817A-83CB-4987-85C3-B67DE29C104C}"/>
    <cellStyle name="Comma 2 2 7 2 4 2 2" xfId="33911" xr:uid="{AB43D79A-BBEA-421C-81C2-5FD17783E058}"/>
    <cellStyle name="Comma 2 2 7 2 4 3" xfId="30650" xr:uid="{2144C54F-B151-4437-AB9F-284518E11290}"/>
    <cellStyle name="Comma 2 2 7 2 5" xfId="21953" xr:uid="{145FBC9B-730E-496F-8D2A-0EEF82CE5F70}"/>
    <cellStyle name="Comma 2 2 7 2 5 2" xfId="25215" xr:uid="{F7E1C38B-F73F-4D23-B03E-C7BC57F5C649}"/>
    <cellStyle name="Comma 2 2 7 2 5 2 2" xfId="32824" xr:uid="{CB086CEA-471F-43AD-B807-169BA30BC96A}"/>
    <cellStyle name="Comma 2 2 7 2 5 3" xfId="29563" xr:uid="{90DDB3B9-0C50-4F9B-A354-D0A1BFB951C0}"/>
    <cellStyle name="Comma 2 2 7 2 6" xfId="24128" xr:uid="{D9428D08-8ABB-407A-A4E2-C2DC7CC29ABE}"/>
    <cellStyle name="Comma 2 2 7 2 6 2" xfId="31737" xr:uid="{964F56FB-C8AC-4951-9D2D-2F380D4C7BD8}"/>
    <cellStyle name="Comma 2 2 7 2 7" xfId="27389" xr:uid="{0D47E948-93F6-41D4-9D4C-2B699DDD27EC}"/>
    <cellStyle name="Comma 2 2 7 2 7 2" xfId="34998" xr:uid="{E25F8452-A316-49B1-9003-72E984B2A563}"/>
    <cellStyle name="Comma 2 2 7 2 8" xfId="28476" xr:uid="{E30BDC01-F31D-4BCE-AB75-584840F0D8CF}"/>
    <cellStyle name="Comma 2 2 7 3" xfId="13285" xr:uid="{00000000-0005-0000-0000-0000D2330000}"/>
    <cellStyle name="Comma 2 2 7 3 2" xfId="13286" xr:uid="{00000000-0005-0000-0000-0000D3330000}"/>
    <cellStyle name="Comma 2 2 7 3 2 2" xfId="23044" xr:uid="{DB040C53-6DF6-47A8-B523-5DCC389B0B46}"/>
    <cellStyle name="Comma 2 2 7 3 2 2 2" xfId="26306" xr:uid="{A4C55EF0-F978-4D14-8933-1E05911E2F89}"/>
    <cellStyle name="Comma 2 2 7 3 2 2 2 2" xfId="33915" xr:uid="{75A6AB6A-AD1A-43FE-BE9A-A1903484FF86}"/>
    <cellStyle name="Comma 2 2 7 3 2 2 3" xfId="30654" xr:uid="{171CE17B-8B32-4950-B5B9-03867FFFE6F8}"/>
    <cellStyle name="Comma 2 2 7 3 2 3" xfId="21957" xr:uid="{2FD3FCE9-49AE-4120-B425-4101AD286128}"/>
    <cellStyle name="Comma 2 2 7 3 2 3 2" xfId="25219" xr:uid="{38BF21CC-77D0-4DE5-9BFA-C20AE2700949}"/>
    <cellStyle name="Comma 2 2 7 3 2 3 2 2" xfId="32828" xr:uid="{8845E05D-24F7-4658-BC0F-774A48557CB1}"/>
    <cellStyle name="Comma 2 2 7 3 2 3 3" xfId="29567" xr:uid="{66036B8B-50EB-4E8F-8611-5F4C20136F70}"/>
    <cellStyle name="Comma 2 2 7 3 2 4" xfId="24132" xr:uid="{6F85B873-C458-488C-8C22-B92AAB98CBB3}"/>
    <cellStyle name="Comma 2 2 7 3 2 4 2" xfId="31741" xr:uid="{B96AE2CB-703C-47DD-8A4B-54B2F733ABB5}"/>
    <cellStyle name="Comma 2 2 7 3 2 5" xfId="27393" xr:uid="{E9A55475-0ABA-4FD7-AE22-A49970522ED9}"/>
    <cellStyle name="Comma 2 2 7 3 2 5 2" xfId="35002" xr:uid="{06207D0F-EB3C-454F-AE99-616DE11460DB}"/>
    <cellStyle name="Comma 2 2 7 3 2 6" xfId="28480" xr:uid="{6DAB78F6-19B9-43C7-92DE-8BC8F4B86BBF}"/>
    <cellStyle name="Comma 2 2 7 3 3" xfId="23043" xr:uid="{81F5D962-37DE-4683-859B-80C818974DED}"/>
    <cellStyle name="Comma 2 2 7 3 3 2" xfId="26305" xr:uid="{BE029E96-A5C9-49AB-AAE1-40E62A414057}"/>
    <cellStyle name="Comma 2 2 7 3 3 2 2" xfId="33914" xr:uid="{6AB08705-04A9-417F-ADBE-90B41DF6CFAE}"/>
    <cellStyle name="Comma 2 2 7 3 3 3" xfId="30653" xr:uid="{C367E47B-A016-42F8-B25B-F83C8CB531E5}"/>
    <cellStyle name="Comma 2 2 7 3 4" xfId="21956" xr:uid="{2C549473-13C6-4215-9EDA-DB3B1E5C52CC}"/>
    <cellStyle name="Comma 2 2 7 3 4 2" xfId="25218" xr:uid="{9BBD85BC-B701-4A02-AA3A-62DE45D7189B}"/>
    <cellStyle name="Comma 2 2 7 3 4 2 2" xfId="32827" xr:uid="{81E7271B-B291-4034-AABF-F1CCC862F95D}"/>
    <cellStyle name="Comma 2 2 7 3 4 3" xfId="29566" xr:uid="{2EBB1708-CC21-4531-AF84-8C902E172E29}"/>
    <cellStyle name="Comma 2 2 7 3 5" xfId="24131" xr:uid="{98B039B0-0896-4EAA-945A-868533FBC233}"/>
    <cellStyle name="Comma 2 2 7 3 5 2" xfId="31740" xr:uid="{6EBBDC43-F9AB-426F-A563-C68AA3342218}"/>
    <cellStyle name="Comma 2 2 7 3 6" xfId="27392" xr:uid="{67077EA7-4CB0-433D-A4D5-82BE3E6551C6}"/>
    <cellStyle name="Comma 2 2 7 3 6 2" xfId="35001" xr:uid="{16B524F0-6C79-43A3-8C38-FAEA0EE7E2CB}"/>
    <cellStyle name="Comma 2 2 7 3 7" xfId="28479" xr:uid="{B2F37D69-358B-4F93-84A8-626F64C57F6F}"/>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7" xr:uid="{E0F46099-E0CB-44C7-A04C-A1DD072C8143}"/>
    <cellStyle name="Comma 2 2 7 7 2 2 2" xfId="33916" xr:uid="{ECC6CBF8-E815-4EFF-B75E-AC16D7A9AB32}"/>
    <cellStyle name="Comma 2 2 7 7 2 3" xfId="30655" xr:uid="{173E3C58-4988-4F78-9B06-A3EE8BFAEF82}"/>
    <cellStyle name="Comma 2 2 7 7 3" xfId="21958" xr:uid="{B9D30619-7BB2-451E-90F2-F8614359C20C}"/>
    <cellStyle name="Comma 2 2 7 7 3 2" xfId="25220" xr:uid="{7B75FDC4-79FA-4B94-B092-7AC525DF7C76}"/>
    <cellStyle name="Comma 2 2 7 7 3 2 2" xfId="32829" xr:uid="{B3A84ABA-5EE2-422E-BDE8-858A39AFBCE0}"/>
    <cellStyle name="Comma 2 2 7 7 3 3" xfId="29568" xr:uid="{88F13618-7F63-456F-A2D9-4DA00EBE3FF6}"/>
    <cellStyle name="Comma 2 2 7 7 4" xfId="24133" xr:uid="{523E1C54-A1D2-4098-840F-35E029181CCC}"/>
    <cellStyle name="Comma 2 2 7 7 4 2" xfId="31742" xr:uid="{6208E45A-86C3-4822-B7A2-E107BDB82AA9}"/>
    <cellStyle name="Comma 2 2 7 7 5" xfId="27394" xr:uid="{D7A02379-3022-4C07-8B69-052E331007F3}"/>
    <cellStyle name="Comma 2 2 7 7 5 2" xfId="35003" xr:uid="{5FE7AA70-B2F4-4515-8C7D-755986C48E94}"/>
    <cellStyle name="Comma 2 2 7 7 6" xfId="28481" xr:uid="{605B705C-F28E-4921-B671-3746F4E40D00}"/>
    <cellStyle name="Comma 2 2 7 8" xfId="13291" xr:uid="{00000000-0005-0000-0000-0000D8330000}"/>
    <cellStyle name="Comma 2 2 7 8 2" xfId="23046" xr:uid="{58B410F5-1CC1-4426-853C-7A45219CC02A}"/>
    <cellStyle name="Comma 2 2 7 8 2 2" xfId="26308" xr:uid="{C70A32C9-0E77-402D-9012-BE2DC83B466D}"/>
    <cellStyle name="Comma 2 2 7 8 2 2 2" xfId="33917" xr:uid="{FBF90278-41BD-4947-BDC0-28C98E7B5834}"/>
    <cellStyle name="Comma 2 2 7 8 2 3" xfId="30656" xr:uid="{EB408CC1-57F5-4405-8892-4EDC8B705A2B}"/>
    <cellStyle name="Comma 2 2 7 8 3" xfId="21959" xr:uid="{4B557AA1-A702-41E1-91F5-A5BF85A61116}"/>
    <cellStyle name="Comma 2 2 7 8 3 2" xfId="25221" xr:uid="{BE139261-372B-4027-B6E9-81527D7A1143}"/>
    <cellStyle name="Comma 2 2 7 8 3 2 2" xfId="32830" xr:uid="{84633508-23C3-4423-B36F-9E1F7CE256A6}"/>
    <cellStyle name="Comma 2 2 7 8 3 3" xfId="29569" xr:uid="{0B544244-F78A-46E7-8827-721C2EFB0526}"/>
    <cellStyle name="Comma 2 2 7 8 4" xfId="24134" xr:uid="{4F38611A-41D2-4F25-BADD-9E74B9FC32F3}"/>
    <cellStyle name="Comma 2 2 7 8 4 2" xfId="31743" xr:uid="{DC11591A-AA1F-47C6-B62E-20C46F8D23F9}"/>
    <cellStyle name="Comma 2 2 7 8 5" xfId="27395" xr:uid="{97F4F6C3-2D14-4D09-923F-B5511EFCF6B7}"/>
    <cellStyle name="Comma 2 2 7 8 5 2" xfId="35004" xr:uid="{D511521E-85A4-482D-9117-34177A296A4A}"/>
    <cellStyle name="Comma 2 2 7 8 6" xfId="28482" xr:uid="{E676E848-DECF-4627-8DD2-6283547C361C}"/>
    <cellStyle name="Comma 2 2 7 9" xfId="23039" xr:uid="{BA9CE4C1-D142-405E-82E5-D285CD4122B1}"/>
    <cellStyle name="Comma 2 2 7 9 2" xfId="26301" xr:uid="{33060C6C-FDC4-4576-A830-4C6E111E0F05}"/>
    <cellStyle name="Comma 2 2 7 9 2 2" xfId="33910" xr:uid="{0004E063-A8BB-428C-9CE3-8AAC5F49D409}"/>
    <cellStyle name="Comma 2 2 7 9 3" xfId="30649" xr:uid="{770727F0-CB30-4CD7-9423-746ED8584C6D}"/>
    <cellStyle name="Comma 2 2 8" xfId="13292" xr:uid="{00000000-0005-0000-0000-0000D9330000}"/>
    <cellStyle name="Comma 2 2 8 2" xfId="13293" xr:uid="{00000000-0005-0000-0000-0000DA330000}"/>
    <cellStyle name="Comma 2 2 8 2 2" xfId="23048" xr:uid="{469E786F-6A1C-46FC-9966-0E98501CC5E8}"/>
    <cellStyle name="Comma 2 2 8 2 2 2" xfId="26310" xr:uid="{B14F9EB2-AC65-448A-9CCC-5E01C67F61F6}"/>
    <cellStyle name="Comma 2 2 8 2 2 2 2" xfId="33919" xr:uid="{3445B5DE-AC0B-46D7-8D74-075A900C529E}"/>
    <cellStyle name="Comma 2 2 8 2 2 3" xfId="30658" xr:uid="{E2BBC2DB-6437-414B-BA8A-A4532DB88A2C}"/>
    <cellStyle name="Comma 2 2 8 2 3" xfId="21961" xr:uid="{F6BA8FE6-F578-4423-8C6C-F281880B20F1}"/>
    <cellStyle name="Comma 2 2 8 2 3 2" xfId="25223" xr:uid="{61C2DD44-7AFC-4399-983E-BD716EFF2E30}"/>
    <cellStyle name="Comma 2 2 8 2 3 2 2" xfId="32832" xr:uid="{8F0C336C-7EE3-40DE-A701-ED6735F8C465}"/>
    <cellStyle name="Comma 2 2 8 2 3 3" xfId="29571" xr:uid="{EE276D50-41B1-4FDD-9F7A-B9AE506DBCF6}"/>
    <cellStyle name="Comma 2 2 8 2 4" xfId="24136" xr:uid="{B51D16AB-20F3-4C6C-B5F6-CD719B774167}"/>
    <cellStyle name="Comma 2 2 8 2 4 2" xfId="31745" xr:uid="{4B465017-C135-411A-9C8F-5C8E5FB7A487}"/>
    <cellStyle name="Comma 2 2 8 2 5" xfId="27397" xr:uid="{AD93C0A5-DC27-4219-83FD-39F5735E2273}"/>
    <cellStyle name="Comma 2 2 8 2 5 2" xfId="35006" xr:uid="{08A3B5C2-A029-4AC9-A4A3-234F75DCC2B0}"/>
    <cellStyle name="Comma 2 2 8 2 6" xfId="28484" xr:uid="{91675BA1-5E35-4DBB-B2E2-BCEEB5456309}"/>
    <cellStyle name="Comma 2 2 8 3" xfId="13294" xr:uid="{00000000-0005-0000-0000-0000DB330000}"/>
    <cellStyle name="Comma 2 2 8 3 2" xfId="23049" xr:uid="{F75DFDA6-430F-43F2-9337-881FD95768C1}"/>
    <cellStyle name="Comma 2 2 8 3 2 2" xfId="26311" xr:uid="{B86CEF83-A69D-43B7-A92B-CC393CCD22E5}"/>
    <cellStyle name="Comma 2 2 8 3 2 2 2" xfId="33920" xr:uid="{75DED078-BE6F-4306-9737-2F49BE23B453}"/>
    <cellStyle name="Comma 2 2 8 3 2 3" xfId="30659" xr:uid="{07209666-BCC6-483B-95FB-75019710C855}"/>
    <cellStyle name="Comma 2 2 8 3 3" xfId="21962" xr:uid="{3DFBEE40-9D52-4B54-BF33-5B96414CA05B}"/>
    <cellStyle name="Comma 2 2 8 3 3 2" xfId="25224" xr:uid="{B433C9C2-9584-4890-BB17-7029F2320D38}"/>
    <cellStyle name="Comma 2 2 8 3 3 2 2" xfId="32833" xr:uid="{635BF8B4-2917-4480-B13D-566DBE2BA6AC}"/>
    <cellStyle name="Comma 2 2 8 3 3 3" xfId="29572" xr:uid="{8851523A-9618-4761-8569-CAEAB2FB380A}"/>
    <cellStyle name="Comma 2 2 8 3 4" xfId="24137" xr:uid="{E84CB2DD-829F-444A-BB93-943CF3929C66}"/>
    <cellStyle name="Comma 2 2 8 3 4 2" xfId="31746" xr:uid="{40CFE154-D7EB-4B5B-977C-568BC7132463}"/>
    <cellStyle name="Comma 2 2 8 3 5" xfId="27398" xr:uid="{BEB4028E-7863-4090-8BA5-709F6F3E813E}"/>
    <cellStyle name="Comma 2 2 8 3 5 2" xfId="35007" xr:uid="{F4089C05-A795-4240-9B9D-CE96854BAC2C}"/>
    <cellStyle name="Comma 2 2 8 3 6" xfId="28485" xr:uid="{EA2E462B-8FFC-4634-BD4F-3B4733E93F88}"/>
    <cellStyle name="Comma 2 2 8 4" xfId="23047" xr:uid="{54786D8D-7DBD-46A8-B9FC-FADB7482977E}"/>
    <cellStyle name="Comma 2 2 8 4 2" xfId="26309" xr:uid="{3CE8A41F-130C-4D47-A830-7B30D1E99CBD}"/>
    <cellStyle name="Comma 2 2 8 4 2 2" xfId="33918" xr:uid="{19D80694-A43E-4076-A5C3-076CCD982ABC}"/>
    <cellStyle name="Comma 2 2 8 4 3" xfId="30657" xr:uid="{63AF1F00-8E91-427B-ADB2-B280711A854E}"/>
    <cellStyle name="Comma 2 2 8 5" xfId="21960" xr:uid="{A053F85B-D94A-46E9-A40D-6F3870888886}"/>
    <cellStyle name="Comma 2 2 8 5 2" xfId="25222" xr:uid="{DCD60971-E4B3-41EA-819E-0DC9937CC937}"/>
    <cellStyle name="Comma 2 2 8 5 2 2" xfId="32831" xr:uid="{71B9FCB5-4FC7-4E24-8940-EA15075C1E8E}"/>
    <cellStyle name="Comma 2 2 8 5 3" xfId="29570" xr:uid="{665B7EF6-28B1-4ACD-AA3D-8AC99EB9057D}"/>
    <cellStyle name="Comma 2 2 8 6" xfId="24135" xr:uid="{F37B9CE7-0464-4791-A751-4FA98CFEB142}"/>
    <cellStyle name="Comma 2 2 8 6 2" xfId="31744" xr:uid="{E945D5A4-0E64-4937-80C5-DDC9BAB2BE95}"/>
    <cellStyle name="Comma 2 2 8 7" xfId="27396" xr:uid="{F4EDAA25-1A3D-4A70-8226-E4B01DEA52B6}"/>
    <cellStyle name="Comma 2 2 8 7 2" xfId="35005" xr:uid="{4BBF4736-F298-43A1-9255-9F49A46FF5A7}"/>
    <cellStyle name="Comma 2 2 8 8" xfId="28483" xr:uid="{2D2FBB1B-E7A6-4F69-8629-0DFFC3ED5AF9}"/>
    <cellStyle name="Comma 2 2 9" xfId="13295" xr:uid="{00000000-0005-0000-0000-0000DC330000}"/>
    <cellStyle name="Comma 2 2 9 2" xfId="13296" xr:uid="{00000000-0005-0000-0000-0000DD330000}"/>
    <cellStyle name="Comma 2 2 9 2 2" xfId="23051" xr:uid="{F5E540AD-4815-4423-96EC-4E48394B1A94}"/>
    <cellStyle name="Comma 2 2 9 2 2 2" xfId="26313" xr:uid="{8FEE4280-497A-4E35-9299-414031BC74BA}"/>
    <cellStyle name="Comma 2 2 9 2 2 2 2" xfId="33922" xr:uid="{AA476621-ADD0-45BE-8F14-5BC5946F5C5C}"/>
    <cellStyle name="Comma 2 2 9 2 2 3" xfId="30661" xr:uid="{E083B065-914C-4552-A60C-3F08DF42C6B6}"/>
    <cellStyle name="Comma 2 2 9 2 3" xfId="21964" xr:uid="{3897451B-DE9A-4AD3-91EC-508D1B75D76A}"/>
    <cellStyle name="Comma 2 2 9 2 3 2" xfId="25226" xr:uid="{68CFA287-A7BA-4C9C-AD92-FF74914672B5}"/>
    <cellStyle name="Comma 2 2 9 2 3 2 2" xfId="32835" xr:uid="{54D81D30-DF17-4E4C-A226-2494797766AB}"/>
    <cellStyle name="Comma 2 2 9 2 3 3" xfId="29574" xr:uid="{60F29F6A-CF90-4977-80A2-9A4F80CBC1B6}"/>
    <cellStyle name="Comma 2 2 9 2 4" xfId="24139" xr:uid="{E8110CFC-92D5-4B36-BD05-13598915D051}"/>
    <cellStyle name="Comma 2 2 9 2 4 2" xfId="31748" xr:uid="{95033BAF-E3A8-4F84-8C75-974205E09DFC}"/>
    <cellStyle name="Comma 2 2 9 2 5" xfId="27400" xr:uid="{593B8881-6CB0-4A6A-8969-D7195D426403}"/>
    <cellStyle name="Comma 2 2 9 2 5 2" xfId="35009" xr:uid="{D7A4CA51-F11D-4C69-8A5E-BD2DB79F1594}"/>
    <cellStyle name="Comma 2 2 9 2 6" xfId="28487" xr:uid="{50C0F758-C956-496F-97B0-DCEE54D79FF4}"/>
    <cellStyle name="Comma 2 2 9 3" xfId="13297" xr:uid="{00000000-0005-0000-0000-0000DE330000}"/>
    <cellStyle name="Comma 2 2 9 3 2" xfId="23052" xr:uid="{FF64D87E-C946-4508-8330-A26527E32FE8}"/>
    <cellStyle name="Comma 2 2 9 3 2 2" xfId="26314" xr:uid="{36EF5EB6-FB3C-4EB9-A1BA-6708D76B41FF}"/>
    <cellStyle name="Comma 2 2 9 3 2 2 2" xfId="33923" xr:uid="{A35F31E0-BF79-4BB2-9704-D9B7F4F600F9}"/>
    <cellStyle name="Comma 2 2 9 3 2 3" xfId="30662" xr:uid="{E87C9B58-C8A7-4B9E-A954-48F55CD673BB}"/>
    <cellStyle name="Comma 2 2 9 3 3" xfId="21965" xr:uid="{3A3311C5-1F77-46AC-B224-762B3FB63A71}"/>
    <cellStyle name="Comma 2 2 9 3 3 2" xfId="25227" xr:uid="{A3B477EE-F99C-462F-A1F1-A4AAE221E724}"/>
    <cellStyle name="Comma 2 2 9 3 3 2 2" xfId="32836" xr:uid="{D5514148-5A78-4A0A-97CB-4537553227ED}"/>
    <cellStyle name="Comma 2 2 9 3 3 3" xfId="29575" xr:uid="{37E07BE1-8CE6-47B7-9AAC-C3ABF4F29413}"/>
    <cellStyle name="Comma 2 2 9 3 4" xfId="24140" xr:uid="{114BA9F2-E69A-41B4-98B2-305E50E07DF9}"/>
    <cellStyle name="Comma 2 2 9 3 4 2" xfId="31749" xr:uid="{BEF4206E-1A2F-4C73-997A-7CCDC3F903BD}"/>
    <cellStyle name="Comma 2 2 9 3 5" xfId="27401" xr:uid="{5C4FF538-9C0C-4102-9848-B14936D5B471}"/>
    <cellStyle name="Comma 2 2 9 3 5 2" xfId="35010" xr:uid="{14B2133F-CCC4-4B4F-81AB-B6547BC11A7E}"/>
    <cellStyle name="Comma 2 2 9 3 6" xfId="28488" xr:uid="{1BC88AE3-782B-40B6-8F65-ADAB232E9BD8}"/>
    <cellStyle name="Comma 2 2 9 4" xfId="23050" xr:uid="{661FED62-613A-4022-B3D0-CC402FA35692}"/>
    <cellStyle name="Comma 2 2 9 4 2" xfId="26312" xr:uid="{335D45C2-778B-43D2-8FA9-44464EAAF0F2}"/>
    <cellStyle name="Comma 2 2 9 4 2 2" xfId="33921" xr:uid="{929E005A-F722-4C99-B080-A0F41664520B}"/>
    <cellStyle name="Comma 2 2 9 4 3" xfId="30660" xr:uid="{0229BE91-E62E-4938-AA4D-4780FF2F4B4D}"/>
    <cellStyle name="Comma 2 2 9 5" xfId="21963" xr:uid="{A56683F9-F85B-4636-BADD-66C1B3ABDD72}"/>
    <cellStyle name="Comma 2 2 9 5 2" xfId="25225" xr:uid="{F5A05768-9D46-44CD-AD42-E6341B4AB459}"/>
    <cellStyle name="Comma 2 2 9 5 2 2" xfId="32834" xr:uid="{82679D01-2441-4A40-9F7B-97706B2058B0}"/>
    <cellStyle name="Comma 2 2 9 5 3" xfId="29573" xr:uid="{7120359B-5AE1-4DE1-B982-6B52460591E0}"/>
    <cellStyle name="Comma 2 2 9 6" xfId="24138" xr:uid="{02F07C24-118D-4DF5-8C3C-0C823BAAB412}"/>
    <cellStyle name="Comma 2 2 9 6 2" xfId="31747" xr:uid="{F582A36B-13E0-490E-80A9-AFF001E62AED}"/>
    <cellStyle name="Comma 2 2 9 7" xfId="27399" xr:uid="{F749DE11-8340-4BC3-9AF2-D62BC0A31D95}"/>
    <cellStyle name="Comma 2 2 9 7 2" xfId="35008" xr:uid="{F644769F-2F14-421C-A10D-D9A85048F0D6}"/>
    <cellStyle name="Comma 2 2 9 8" xfId="28486" xr:uid="{3EE6B692-BB64-4E79-98B1-6C6F1B92E539}"/>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6" xr:uid="{CFD1EF8E-1263-4325-B419-DDE4AEAA61EB}"/>
    <cellStyle name="Comma 2 3 10 2 2 2 2" xfId="33925" xr:uid="{818392A4-834D-4922-A176-333B312EA40E}"/>
    <cellStyle name="Comma 2 3 10 2 2 3" xfId="30664" xr:uid="{5D14E5A5-15D3-4763-8065-D98A19D5D534}"/>
    <cellStyle name="Comma 2 3 10 2 3" xfId="21967" xr:uid="{6B0D431F-86AD-482F-A5BD-EA5CEF6078CB}"/>
    <cellStyle name="Comma 2 3 10 2 3 2" xfId="25229" xr:uid="{C2DEE0A2-C20E-4623-836B-9E8DAEEEEF2E}"/>
    <cellStyle name="Comma 2 3 10 2 3 2 2" xfId="32838" xr:uid="{90C924D9-B389-4072-8B12-B0B50C20CAF6}"/>
    <cellStyle name="Comma 2 3 10 2 3 3" xfId="29577" xr:uid="{F9DAB97D-6A2E-449C-BE82-2ED97E2638C2}"/>
    <cellStyle name="Comma 2 3 10 2 4" xfId="24142" xr:uid="{1FCCA38A-16CD-4E53-A540-2598EA7AAC22}"/>
    <cellStyle name="Comma 2 3 10 2 4 2" xfId="31751" xr:uid="{D731DF93-8F5F-4BD7-896D-DFE9170DF3F1}"/>
    <cellStyle name="Comma 2 3 10 2 5" xfId="27403" xr:uid="{F9F2BB3D-C5DD-4C8B-AF40-932F812C34B2}"/>
    <cellStyle name="Comma 2 3 10 2 5 2" xfId="35012" xr:uid="{D2C2B630-DCB1-438D-915F-7763C1C8075C}"/>
    <cellStyle name="Comma 2 3 10 2 6" xfId="28490" xr:uid="{4F796323-39CB-456D-B2C5-39C64A16D2BA}"/>
    <cellStyle name="Comma 2 3 10 3" xfId="23053" xr:uid="{F1F378A1-9DC5-4F12-AFF3-651B11834F44}"/>
    <cellStyle name="Comma 2 3 10 3 2" xfId="26315" xr:uid="{10DDE44D-4E51-45ED-8FF9-D6DDB54FE183}"/>
    <cellStyle name="Comma 2 3 10 3 2 2" xfId="33924" xr:uid="{B3A24941-F171-4CBB-8071-611A49ADB771}"/>
    <cellStyle name="Comma 2 3 10 3 3" xfId="30663" xr:uid="{1BE049EC-5638-48B6-A6E1-1A05260CE921}"/>
    <cellStyle name="Comma 2 3 10 4" xfId="21966" xr:uid="{B29A56F3-2DB0-4CFA-897E-41E304FF900D}"/>
    <cellStyle name="Comma 2 3 10 4 2" xfId="25228" xr:uid="{DE3DD3D6-0199-41F6-8441-1745B0972441}"/>
    <cellStyle name="Comma 2 3 10 4 2 2" xfId="32837" xr:uid="{A23340E5-36A0-445D-8151-1C7DD214EB47}"/>
    <cellStyle name="Comma 2 3 10 4 3" xfId="29576" xr:uid="{44E79BBC-8176-449E-A305-9EC8B3F11B22}"/>
    <cellStyle name="Comma 2 3 10 5" xfId="24141" xr:uid="{5795DE5E-2DF9-4FDB-AB70-DBEA5CAF21A0}"/>
    <cellStyle name="Comma 2 3 10 5 2" xfId="31750" xr:uid="{BE5FC756-1735-48FE-873C-8D82082AC94C}"/>
    <cellStyle name="Comma 2 3 10 6" xfId="27402" xr:uid="{78086795-4B21-468C-883E-3F9E860C20A7}"/>
    <cellStyle name="Comma 2 3 10 6 2" xfId="35011" xr:uid="{F7327B34-E69D-4659-ABA0-A8D2B8E500C5}"/>
    <cellStyle name="Comma 2 3 10 7" xfId="28489" xr:uid="{D5098E1A-5B59-47D4-AAC4-62A80986CD59}"/>
    <cellStyle name="Comma 2 3 11" xfId="13301" xr:uid="{00000000-0005-0000-0000-0000E3330000}"/>
    <cellStyle name="Comma 2 3 11 2" xfId="13302" xr:uid="{00000000-0005-0000-0000-0000E4330000}"/>
    <cellStyle name="Comma 2 3 11 2 2" xfId="23056" xr:uid="{89CC5061-5E12-460E-ACA5-5B44B83A7049}"/>
    <cellStyle name="Comma 2 3 11 2 2 2" xfId="26318" xr:uid="{F5BC702C-E121-4E45-918C-C5B030E3116B}"/>
    <cellStyle name="Comma 2 3 11 2 2 2 2" xfId="33927" xr:uid="{0B0E612A-44B3-46A7-A906-0CAA4F6D2DEE}"/>
    <cellStyle name="Comma 2 3 11 2 2 3" xfId="30666" xr:uid="{00837978-3729-4FA9-84F8-C398914C86E7}"/>
    <cellStyle name="Comma 2 3 11 2 3" xfId="21969" xr:uid="{F8DFAE17-5382-4734-A1EB-F2606C963554}"/>
    <cellStyle name="Comma 2 3 11 2 3 2" xfId="25231" xr:uid="{2830C9A5-6307-4425-B0E5-E681193884E5}"/>
    <cellStyle name="Comma 2 3 11 2 3 2 2" xfId="32840" xr:uid="{4AB76B50-220E-4A5F-AF04-62309804EF0B}"/>
    <cellStyle name="Comma 2 3 11 2 3 3" xfId="29579" xr:uid="{45C5DC12-41C4-46C5-9E4B-A4FD8096BE7C}"/>
    <cellStyle name="Comma 2 3 11 2 4" xfId="24144" xr:uid="{9C09D41D-E6D9-4BB6-921C-8254B61F8C7F}"/>
    <cellStyle name="Comma 2 3 11 2 4 2" xfId="31753" xr:uid="{39B682EA-DE10-4617-BCF0-C7E067B1FE66}"/>
    <cellStyle name="Comma 2 3 11 2 5" xfId="27405" xr:uid="{0895D385-54CA-4797-AEAD-371270585C4A}"/>
    <cellStyle name="Comma 2 3 11 2 5 2" xfId="35014" xr:uid="{31A865AF-D91B-4982-A5AB-EEF791D24022}"/>
    <cellStyle name="Comma 2 3 11 2 6" xfId="28492" xr:uid="{E97E99F1-B1BB-48A5-8191-D99B332D809B}"/>
    <cellStyle name="Comma 2 3 11 3" xfId="23055" xr:uid="{8B6115FE-29D4-4F03-BAEF-C2AF34D380A7}"/>
    <cellStyle name="Comma 2 3 11 3 2" xfId="26317" xr:uid="{FAA73A32-829D-4061-A76F-7B02B973CF24}"/>
    <cellStyle name="Comma 2 3 11 3 2 2" xfId="33926" xr:uid="{8F13BD32-677B-4A13-862B-E7771F548640}"/>
    <cellStyle name="Comma 2 3 11 3 3" xfId="30665" xr:uid="{43B93F98-4601-4A78-A4A5-7D8C4572CBF2}"/>
    <cellStyle name="Comma 2 3 11 4" xfId="21968" xr:uid="{43958A85-499C-4705-AE7E-604FBEB9AA50}"/>
    <cellStyle name="Comma 2 3 11 4 2" xfId="25230" xr:uid="{CC0A1D39-8C77-4C6E-B28A-0D8A3724B958}"/>
    <cellStyle name="Comma 2 3 11 4 2 2" xfId="32839" xr:uid="{B91E39BF-3E56-4365-A29A-9D08D785591B}"/>
    <cellStyle name="Comma 2 3 11 4 3" xfId="29578" xr:uid="{BE5D2E1E-C646-46D9-BD57-1FA204D937FC}"/>
    <cellStyle name="Comma 2 3 11 5" xfId="24143" xr:uid="{7372557B-D31A-472B-AD78-55C970660AA3}"/>
    <cellStyle name="Comma 2 3 11 5 2" xfId="31752" xr:uid="{A42F15B8-22CE-42EA-B9AE-D6AB336BFE5E}"/>
    <cellStyle name="Comma 2 3 11 6" xfId="27404" xr:uid="{E9A4FF73-4294-4655-8A07-8E9F97081894}"/>
    <cellStyle name="Comma 2 3 11 6 2" xfId="35013" xr:uid="{40C78A63-13C9-4422-8928-03BDECE6EC24}"/>
    <cellStyle name="Comma 2 3 11 7" xfId="28491" xr:uid="{AA3D3A32-A166-453A-AA99-F1506461A698}"/>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0" xr:uid="{27816FB9-A073-4B57-96E1-DEB681BB6668}"/>
    <cellStyle name="Comma 2 3 13 2 2 2 2" xfId="33929" xr:uid="{2D437449-185E-4163-9A05-BE4D10E24F48}"/>
    <cellStyle name="Comma 2 3 13 2 2 3" xfId="30668" xr:uid="{DA213E3B-5EAD-4525-A97E-105E95A8CEC8}"/>
    <cellStyle name="Comma 2 3 13 2 3" xfId="21971" xr:uid="{10C3B958-CEEF-469B-8BF6-29D515A4BE5A}"/>
    <cellStyle name="Comma 2 3 13 2 3 2" xfId="25233" xr:uid="{52A38168-8591-4B99-BA39-995968A4079C}"/>
    <cellStyle name="Comma 2 3 13 2 3 2 2" xfId="32842" xr:uid="{7BF445E4-5A49-480A-9686-D2405C0267D1}"/>
    <cellStyle name="Comma 2 3 13 2 3 3" xfId="29581" xr:uid="{AFA752F5-49CC-4517-AE21-D3820D4A3DB7}"/>
    <cellStyle name="Comma 2 3 13 2 4" xfId="24146" xr:uid="{DC598CD1-1A9A-4A0B-A185-865D446F1F52}"/>
    <cellStyle name="Comma 2 3 13 2 4 2" xfId="31755" xr:uid="{B9D66C23-AFB1-4991-9EBA-99F779DF2545}"/>
    <cellStyle name="Comma 2 3 13 2 5" xfId="27407" xr:uid="{C5906879-632B-4414-99C2-BE56BD97EF3C}"/>
    <cellStyle name="Comma 2 3 13 2 5 2" xfId="35016" xr:uid="{46F3248A-9D1E-4CDE-A54E-861BDF6E20C5}"/>
    <cellStyle name="Comma 2 3 13 2 6" xfId="28494" xr:uid="{E9044E67-3C13-4406-9136-53D2F67DB63E}"/>
    <cellStyle name="Comma 2 3 13 3" xfId="23057" xr:uid="{CF81DE15-8F3B-4552-BBD0-C48F02CBF065}"/>
    <cellStyle name="Comma 2 3 13 3 2" xfId="26319" xr:uid="{30AD8B54-42E4-4129-B5E3-71357DC07506}"/>
    <cellStyle name="Comma 2 3 13 3 2 2" xfId="33928" xr:uid="{62A70A39-A65C-4ADE-94B1-D699E360E1A5}"/>
    <cellStyle name="Comma 2 3 13 3 3" xfId="30667" xr:uid="{B6B86334-2DD1-4911-A5C4-7427C8A16DA9}"/>
    <cellStyle name="Comma 2 3 13 4" xfId="21970" xr:uid="{9B472A05-4768-473B-9359-942EA2B9FEF9}"/>
    <cellStyle name="Comma 2 3 13 4 2" xfId="25232" xr:uid="{84858105-EBA4-463B-B35F-CB6FDA82C44D}"/>
    <cellStyle name="Comma 2 3 13 4 2 2" xfId="32841" xr:uid="{CBF08B54-7500-48EC-B171-28276B46358F}"/>
    <cellStyle name="Comma 2 3 13 4 3" xfId="29580" xr:uid="{2707164D-9EB6-4D2B-A7B8-923411B62F89}"/>
    <cellStyle name="Comma 2 3 13 5" xfId="24145" xr:uid="{E00151BF-E0E1-4DAF-9830-49CF79CFC738}"/>
    <cellStyle name="Comma 2 3 13 5 2" xfId="31754" xr:uid="{7FEFA04E-357A-4DB8-A63C-46FC4842D97E}"/>
    <cellStyle name="Comma 2 3 13 6" xfId="27406" xr:uid="{3398F416-841A-425F-BD46-3A01EAA5F7B1}"/>
    <cellStyle name="Comma 2 3 13 6 2" xfId="35015" xr:uid="{28C43531-5524-4E9D-A083-8146E2673F27}"/>
    <cellStyle name="Comma 2 3 13 7" xfId="28493" xr:uid="{B00CF530-4ED4-403D-A396-342B57B3706E}"/>
    <cellStyle name="Comma 2 3 14" xfId="13306" xr:uid="{00000000-0005-0000-0000-0000E8330000}"/>
    <cellStyle name="Comma 2 3 14 2" xfId="13307" xr:uid="{00000000-0005-0000-0000-0000E9330000}"/>
    <cellStyle name="Comma 2 3 14 2 2" xfId="23060" xr:uid="{2D3E8C61-43C2-40E0-84A3-6295FE6660E0}"/>
    <cellStyle name="Comma 2 3 14 2 2 2" xfId="26322" xr:uid="{BD2F5667-B0E7-43D6-923F-9FC2F5117727}"/>
    <cellStyle name="Comma 2 3 14 2 2 2 2" xfId="33931" xr:uid="{C6BCC847-773E-46C9-B052-B55B9403878C}"/>
    <cellStyle name="Comma 2 3 14 2 2 3" xfId="30670" xr:uid="{632A6F22-122D-4DFD-9E51-061962808519}"/>
    <cellStyle name="Comma 2 3 14 2 3" xfId="21973" xr:uid="{EBA0FAF7-4370-4513-B637-1C7126D54638}"/>
    <cellStyle name="Comma 2 3 14 2 3 2" xfId="25235" xr:uid="{CC88B11E-8018-4BBD-8E7B-06EC481CCBC9}"/>
    <cellStyle name="Comma 2 3 14 2 3 2 2" xfId="32844" xr:uid="{D499400F-70F5-40FC-9BB7-4B4A8891849F}"/>
    <cellStyle name="Comma 2 3 14 2 3 3" xfId="29583" xr:uid="{27171816-3307-4A5C-A4A4-816218701403}"/>
    <cellStyle name="Comma 2 3 14 2 4" xfId="24148" xr:uid="{8F82060B-22F4-4C35-9C78-1EB72A14076E}"/>
    <cellStyle name="Comma 2 3 14 2 4 2" xfId="31757" xr:uid="{92C6A004-CDF6-4E95-B2D7-1A2E152DA4B0}"/>
    <cellStyle name="Comma 2 3 14 2 5" xfId="27409" xr:uid="{0AEBD9F4-202C-40AE-8FFE-2FB56AD96062}"/>
    <cellStyle name="Comma 2 3 14 2 5 2" xfId="35018" xr:uid="{932FF272-2D5F-4C5F-A659-E7635A040F27}"/>
    <cellStyle name="Comma 2 3 14 2 6" xfId="28496" xr:uid="{3A547B12-378B-4432-ABF0-1B7349D0D07F}"/>
    <cellStyle name="Comma 2 3 14 3" xfId="23059" xr:uid="{86F2F7F5-048D-4189-9255-1DB2A69CB45A}"/>
    <cellStyle name="Comma 2 3 14 3 2" xfId="26321" xr:uid="{57364084-7CE3-4B28-8C7E-ADFB86152855}"/>
    <cellStyle name="Comma 2 3 14 3 2 2" xfId="33930" xr:uid="{90A85B8E-9614-452F-8738-CD992588FA1A}"/>
    <cellStyle name="Comma 2 3 14 3 3" xfId="30669" xr:uid="{2C5DA9BB-B988-4084-909D-47544B4F6F98}"/>
    <cellStyle name="Comma 2 3 14 4" xfId="21972" xr:uid="{F3D31656-64CA-4BA4-A1B0-E76EDCB19476}"/>
    <cellStyle name="Comma 2 3 14 4 2" xfId="25234" xr:uid="{F23587C9-2080-4210-B9F1-32E0B9D4C7EF}"/>
    <cellStyle name="Comma 2 3 14 4 2 2" xfId="32843" xr:uid="{F90933C9-CFF9-47AC-B747-FB1CAE4B4D15}"/>
    <cellStyle name="Comma 2 3 14 4 3" xfId="29582" xr:uid="{9E2BFA0B-6EDC-4299-B3BE-2FCE35C6ED16}"/>
    <cellStyle name="Comma 2 3 14 5" xfId="24147" xr:uid="{0F0C8424-9061-4D62-87C4-25CD21ADCC35}"/>
    <cellStyle name="Comma 2 3 14 5 2" xfId="31756" xr:uid="{05810B4F-9713-4F5A-8600-C5FCC4AC174F}"/>
    <cellStyle name="Comma 2 3 14 6" xfId="27408" xr:uid="{83645737-D975-4E2A-BE1C-F685B76E54F4}"/>
    <cellStyle name="Comma 2 3 14 6 2" xfId="35017" xr:uid="{6A27D60F-1BB6-4AD5-B937-3C183C8D1F28}"/>
    <cellStyle name="Comma 2 3 14 7" xfId="28495" xr:uid="{7A16ADB4-5075-47F9-BFA2-91FD1C3F26CA}"/>
    <cellStyle name="Comma 2 3 15" xfId="13308" xr:uid="{00000000-0005-0000-0000-0000EA330000}"/>
    <cellStyle name="Comma 2 3 15 2" xfId="13309" xr:uid="{00000000-0005-0000-0000-0000EB330000}"/>
    <cellStyle name="Comma 2 3 15 2 2" xfId="23062" xr:uid="{ED9DC848-B26E-4B36-B35A-CEDFF000D766}"/>
    <cellStyle name="Comma 2 3 15 2 2 2" xfId="26324" xr:uid="{67B76786-39BB-499D-88AB-E0C6D76FD3B2}"/>
    <cellStyle name="Comma 2 3 15 2 2 2 2" xfId="33933" xr:uid="{D349A2E8-4582-4EA2-A3C0-1D49597365C4}"/>
    <cellStyle name="Comma 2 3 15 2 2 3" xfId="30672" xr:uid="{A2F9527B-DC66-4234-ACC6-58DEA8A689DF}"/>
    <cellStyle name="Comma 2 3 15 2 3" xfId="21975" xr:uid="{4734A7C8-A139-4B13-BA3C-9C261AE102A3}"/>
    <cellStyle name="Comma 2 3 15 2 3 2" xfId="25237" xr:uid="{67831790-8FC7-4782-BE3C-65F236BD6389}"/>
    <cellStyle name="Comma 2 3 15 2 3 2 2" xfId="32846" xr:uid="{40EC87FE-CB52-4D20-8D47-1C77942E6D4B}"/>
    <cellStyle name="Comma 2 3 15 2 3 3" xfId="29585" xr:uid="{152EB98C-0455-4709-A29C-374F9C6D1063}"/>
    <cellStyle name="Comma 2 3 15 2 4" xfId="24150" xr:uid="{E9A8AB78-53A0-4265-A55A-AAC43E5D28D5}"/>
    <cellStyle name="Comma 2 3 15 2 4 2" xfId="31759" xr:uid="{0AFC484D-61EF-42DD-8F2E-03D3A1C4BE16}"/>
    <cellStyle name="Comma 2 3 15 2 5" xfId="27411" xr:uid="{48C00CE8-5FA5-4236-A5CD-B3F3A65325A8}"/>
    <cellStyle name="Comma 2 3 15 2 5 2" xfId="35020" xr:uid="{653EE7FE-9364-4C1E-B939-03F596E15ECB}"/>
    <cellStyle name="Comma 2 3 15 2 6" xfId="28498" xr:uid="{A4D4D97D-1EEB-48F0-B7BB-6A385487EB7A}"/>
    <cellStyle name="Comma 2 3 15 3" xfId="23061" xr:uid="{7BF7CB52-0698-4411-9C5F-72A52CCEB46C}"/>
    <cellStyle name="Comma 2 3 15 3 2" xfId="26323" xr:uid="{B35F1CE3-89CF-4BD0-AD2B-FD3567A7196F}"/>
    <cellStyle name="Comma 2 3 15 3 2 2" xfId="33932" xr:uid="{40DD5161-3AE4-49F8-8FC2-68659E318AC8}"/>
    <cellStyle name="Comma 2 3 15 3 3" xfId="30671" xr:uid="{42F512A2-B4D7-4858-8D59-238E750641AD}"/>
    <cellStyle name="Comma 2 3 15 4" xfId="21974" xr:uid="{7244DBB9-F4AE-4DBC-81CC-728B027E7523}"/>
    <cellStyle name="Comma 2 3 15 4 2" xfId="25236" xr:uid="{4DBE699D-E5CA-40F3-89B9-7754C025B82E}"/>
    <cellStyle name="Comma 2 3 15 4 2 2" xfId="32845" xr:uid="{47CF3F68-9351-45C6-A345-B243CF0071A8}"/>
    <cellStyle name="Comma 2 3 15 4 3" xfId="29584" xr:uid="{CC10ED14-ABD1-4192-B294-F7632738DAAA}"/>
    <cellStyle name="Comma 2 3 15 5" xfId="24149" xr:uid="{A923AC40-D4A6-42C9-9B08-EB9DF4C133B7}"/>
    <cellStyle name="Comma 2 3 15 5 2" xfId="31758" xr:uid="{7036A994-1C1B-4D2A-B534-36F11F4246FB}"/>
    <cellStyle name="Comma 2 3 15 6" xfId="27410" xr:uid="{A43F7860-5194-4DE1-A567-DBA90DAB98A2}"/>
    <cellStyle name="Comma 2 3 15 6 2" xfId="35019" xr:uid="{C3874EC0-72F8-4A13-8479-9E06B73387B7}"/>
    <cellStyle name="Comma 2 3 15 7" xfId="28497" xr:uid="{2E36CE15-D952-41C6-AB6F-2A3A4CF88245}"/>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8" xr:uid="{8A19954F-E717-46CF-985A-7F76CAD5E591}"/>
    <cellStyle name="Comma 2 3 3 10 2 2" xfId="32847" xr:uid="{E505583D-8EE3-4829-8D44-E32053639C69}"/>
    <cellStyle name="Comma 2 3 3 10 3" xfId="29586" xr:uid="{CD06D6A2-3B67-408F-9F21-C256D82BCFFD}"/>
    <cellStyle name="Comma 2 3 3 11" xfId="24151" xr:uid="{B11D47A0-080D-4B86-B387-D3EB366A7DDA}"/>
    <cellStyle name="Comma 2 3 3 11 2" xfId="31760" xr:uid="{95E4A163-A447-4F64-BD77-10900A925862}"/>
    <cellStyle name="Comma 2 3 3 12" xfId="27412" xr:uid="{BFCF4CC4-37A6-4112-98E8-939883EC1A50}"/>
    <cellStyle name="Comma 2 3 3 12 2" xfId="35021" xr:uid="{C6A327A4-8CB4-4701-BCAC-8EDDCF710F5B}"/>
    <cellStyle name="Comma 2 3 3 13" xfId="28499" xr:uid="{753350E9-45AA-432D-9D9B-62BAC0C753B3}"/>
    <cellStyle name="Comma 2 3 3 2" xfId="13320" xr:uid="{00000000-0005-0000-0000-0000F7330000}"/>
    <cellStyle name="Comma 2 3 3 2 10" xfId="24152" xr:uid="{57868BE2-2461-4C32-A2C2-F09AA89068AA}"/>
    <cellStyle name="Comma 2 3 3 2 10 2" xfId="31761" xr:uid="{B466DF13-178C-4528-809B-C9D57FEFA876}"/>
    <cellStyle name="Comma 2 3 3 2 11" xfId="27413" xr:uid="{9B0880DE-97D8-4991-AAF1-221318DF7396}"/>
    <cellStyle name="Comma 2 3 3 2 11 2" xfId="35022" xr:uid="{FE810EF4-6DD7-4289-A90E-6C3CF958657D}"/>
    <cellStyle name="Comma 2 3 3 2 12" xfId="28500" xr:uid="{39C1F5F3-C86A-4BE0-8A55-E8DF733CB8AA}"/>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29" xr:uid="{48CC12F3-9B21-4520-AEC2-6481DAE62DB8}"/>
    <cellStyle name="Comma 2 3 3 2 2 2 2 2 2 2" xfId="33938" xr:uid="{971822A9-F37A-4D35-AF06-7F3B273CCCD6}"/>
    <cellStyle name="Comma 2 3 3 2 2 2 2 2 3" xfId="30677" xr:uid="{9C33A789-9E42-46E0-AAF1-E50CEF18FA32}"/>
    <cellStyle name="Comma 2 3 3 2 2 2 2 3" xfId="21980" xr:uid="{A47E534F-8DE5-49C8-957C-EE52FFEFF378}"/>
    <cellStyle name="Comma 2 3 3 2 2 2 2 3 2" xfId="25242" xr:uid="{57F969A6-25EC-4BF9-B8EE-12A4BE05A611}"/>
    <cellStyle name="Comma 2 3 3 2 2 2 2 3 2 2" xfId="32851" xr:uid="{845E2670-FE66-46DC-BF9E-43B8367B6C93}"/>
    <cellStyle name="Comma 2 3 3 2 2 2 2 3 3" xfId="29590" xr:uid="{2E2C728B-FFFD-432D-AFF6-77372F7ED14D}"/>
    <cellStyle name="Comma 2 3 3 2 2 2 2 4" xfId="24155" xr:uid="{2C526C87-21D6-4B82-AD38-C3B0A68A68E9}"/>
    <cellStyle name="Comma 2 3 3 2 2 2 2 4 2" xfId="31764" xr:uid="{DD2B5826-13B8-4098-A44A-0E362170C6AC}"/>
    <cellStyle name="Comma 2 3 3 2 2 2 2 5" xfId="27416" xr:uid="{6ECC9E34-DF66-4987-8C80-205FAAD1944A}"/>
    <cellStyle name="Comma 2 3 3 2 2 2 2 5 2" xfId="35025" xr:uid="{FACDD6B2-9F5E-48F6-A119-648382306F72}"/>
    <cellStyle name="Comma 2 3 3 2 2 2 2 6" xfId="28503" xr:uid="{0E662156-C027-46B1-94BD-AC5F725B2C9A}"/>
    <cellStyle name="Comma 2 3 3 2 2 2 3" xfId="13324" xr:uid="{00000000-0005-0000-0000-0000FB330000}"/>
    <cellStyle name="Comma 2 3 3 2 2 2 3 2" xfId="23068" xr:uid="{3EB54000-A3DA-405F-A256-441677DB7741}"/>
    <cellStyle name="Comma 2 3 3 2 2 2 3 2 2" xfId="26330" xr:uid="{EE28D7F5-2B89-4B7B-8202-29B27367EE33}"/>
    <cellStyle name="Comma 2 3 3 2 2 2 3 2 2 2" xfId="33939" xr:uid="{A9F2D66D-025C-4813-8FC6-E5B3C0C6524D}"/>
    <cellStyle name="Comma 2 3 3 2 2 2 3 2 3" xfId="30678" xr:uid="{C95FF9F7-86E0-4533-B2EF-0F8922E185AA}"/>
    <cellStyle name="Comma 2 3 3 2 2 2 3 3" xfId="21981" xr:uid="{D0B0BB37-7D7D-484A-90CD-5D73D54B2F8B}"/>
    <cellStyle name="Comma 2 3 3 2 2 2 3 3 2" xfId="25243" xr:uid="{6D6F4E8F-65D9-42EA-AB35-FFD72C0E55CC}"/>
    <cellStyle name="Comma 2 3 3 2 2 2 3 3 2 2" xfId="32852" xr:uid="{111B0DEC-6483-42CA-AF1A-BD308A1BC628}"/>
    <cellStyle name="Comma 2 3 3 2 2 2 3 3 3" xfId="29591" xr:uid="{4CCCD19A-1627-435F-816C-ED8FFC03D108}"/>
    <cellStyle name="Comma 2 3 3 2 2 2 3 4" xfId="24156" xr:uid="{264433FF-0B91-43D3-93A7-8CE7501E9754}"/>
    <cellStyle name="Comma 2 3 3 2 2 2 3 4 2" xfId="31765" xr:uid="{860212FA-78E7-4E02-A056-C483561AFABC}"/>
    <cellStyle name="Comma 2 3 3 2 2 2 3 5" xfId="27417" xr:uid="{4253E351-7666-4FD7-95C1-54F273CB8454}"/>
    <cellStyle name="Comma 2 3 3 2 2 2 3 5 2" xfId="35026" xr:uid="{13471FD3-2DFD-4C7A-B14B-103F5FBC7968}"/>
    <cellStyle name="Comma 2 3 3 2 2 2 3 6" xfId="28504" xr:uid="{D45FC43D-2D86-49C5-8827-D5229812941B}"/>
    <cellStyle name="Comma 2 3 3 2 2 2 4" xfId="23066" xr:uid="{1A97E7A0-49EE-4F8A-B27B-69A7AD3F4DA1}"/>
    <cellStyle name="Comma 2 3 3 2 2 2 4 2" xfId="26328" xr:uid="{63CD1271-9460-470A-8267-6333CC44B207}"/>
    <cellStyle name="Comma 2 3 3 2 2 2 4 2 2" xfId="33937" xr:uid="{B0D93DF3-C6FC-454D-85B7-09D85F9D6F1E}"/>
    <cellStyle name="Comma 2 3 3 2 2 2 4 3" xfId="30676" xr:uid="{AD5F672F-F257-4FC4-8D9B-25C51FBA8495}"/>
    <cellStyle name="Comma 2 3 3 2 2 2 5" xfId="21979" xr:uid="{B6F9B264-85DD-4FFB-80EF-0E4E8E66A437}"/>
    <cellStyle name="Comma 2 3 3 2 2 2 5 2" xfId="25241" xr:uid="{B7CC1251-E8A6-4CA1-BDF6-80414E332EE5}"/>
    <cellStyle name="Comma 2 3 3 2 2 2 5 2 2" xfId="32850" xr:uid="{E3C654CD-C0A4-42C6-AF16-1875973A5F64}"/>
    <cellStyle name="Comma 2 3 3 2 2 2 5 3" xfId="29589" xr:uid="{2E00BE8B-C190-4BB3-8633-9ED5D4A04581}"/>
    <cellStyle name="Comma 2 3 3 2 2 2 6" xfId="24154" xr:uid="{20117882-6726-4CDC-AC87-0CEEE37D9223}"/>
    <cellStyle name="Comma 2 3 3 2 2 2 6 2" xfId="31763" xr:uid="{E1008DFC-CD37-4B36-A0CC-D992CFAB03BA}"/>
    <cellStyle name="Comma 2 3 3 2 2 2 7" xfId="27415" xr:uid="{030A96FB-4D06-4D3D-A11C-5B6A9D0721D9}"/>
    <cellStyle name="Comma 2 3 3 2 2 2 7 2" xfId="35024" xr:uid="{4F7A8DDB-3E74-4116-AD7E-5F8F729B32F4}"/>
    <cellStyle name="Comma 2 3 3 2 2 2 8" xfId="28502" xr:uid="{D2116F55-B46A-4CD5-A92C-DCBECF527C04}"/>
    <cellStyle name="Comma 2 3 3 2 2 3" xfId="13325" xr:uid="{00000000-0005-0000-0000-0000FC330000}"/>
    <cellStyle name="Comma 2 3 3 2 2 3 2" xfId="23069" xr:uid="{45859B1F-BFB2-437A-AC96-552DE5AD8673}"/>
    <cellStyle name="Comma 2 3 3 2 2 3 2 2" xfId="26331" xr:uid="{2D42DD4E-1D8A-4E75-B368-D4E139D22E0A}"/>
    <cellStyle name="Comma 2 3 3 2 2 3 2 2 2" xfId="33940" xr:uid="{C3F3D152-6C84-4669-B847-079DD74EC08D}"/>
    <cellStyle name="Comma 2 3 3 2 2 3 2 3" xfId="30679" xr:uid="{E967C43B-52BF-4907-A776-FBFEE878D4C5}"/>
    <cellStyle name="Comma 2 3 3 2 2 3 3" xfId="21982" xr:uid="{E4197486-E1F8-4522-A204-9AE96A5E92FF}"/>
    <cellStyle name="Comma 2 3 3 2 2 3 3 2" xfId="25244" xr:uid="{9A4FD253-6B6E-4D73-B511-739D1E6B3FCF}"/>
    <cellStyle name="Comma 2 3 3 2 2 3 3 2 2" xfId="32853" xr:uid="{6FF3A3D8-7113-40DF-93F1-CCC61AE757EC}"/>
    <cellStyle name="Comma 2 3 3 2 2 3 3 3" xfId="29592" xr:uid="{F38C87A8-09A7-4065-B5FF-644EE91AC890}"/>
    <cellStyle name="Comma 2 3 3 2 2 3 4" xfId="24157" xr:uid="{395FCFF4-79AA-4CAC-9CEB-4158498B3F0D}"/>
    <cellStyle name="Comma 2 3 3 2 2 3 4 2" xfId="31766" xr:uid="{647805A8-AAF5-4C36-B458-E1D6FFBC369F}"/>
    <cellStyle name="Comma 2 3 3 2 2 3 5" xfId="27418" xr:uid="{F02C1E45-0827-44E5-B598-0C511352BC66}"/>
    <cellStyle name="Comma 2 3 3 2 2 3 5 2" xfId="35027" xr:uid="{95BF05AA-9165-4166-B74B-FCCCD98635A1}"/>
    <cellStyle name="Comma 2 3 3 2 2 3 6" xfId="28505" xr:uid="{B91CAAB9-4AF3-4B42-8E7E-4268C76E12D3}"/>
    <cellStyle name="Comma 2 3 3 2 2 4" xfId="13326" xr:uid="{00000000-0005-0000-0000-0000FD330000}"/>
    <cellStyle name="Comma 2 3 3 2 2 4 2" xfId="23070" xr:uid="{E8DD3370-9318-4143-A515-E92274E70E45}"/>
    <cellStyle name="Comma 2 3 3 2 2 4 2 2" xfId="26332" xr:uid="{709DB575-3E2F-497B-B6F9-54B672F1FF3E}"/>
    <cellStyle name="Comma 2 3 3 2 2 4 2 2 2" xfId="33941" xr:uid="{CB85E9C7-9C51-4D91-AB86-0A0DC3BF8192}"/>
    <cellStyle name="Comma 2 3 3 2 2 4 2 3" xfId="30680" xr:uid="{A5B5752F-16B6-4174-8FE6-D2500FAB844C}"/>
    <cellStyle name="Comma 2 3 3 2 2 4 3" xfId="21983" xr:uid="{39B26219-D10C-4AA1-8BAE-938EE8955EEB}"/>
    <cellStyle name="Comma 2 3 3 2 2 4 3 2" xfId="25245" xr:uid="{1F8AA84E-8B6F-4466-8AA8-566B8DA67E2E}"/>
    <cellStyle name="Comma 2 3 3 2 2 4 3 2 2" xfId="32854" xr:uid="{5ADCC06E-E39C-4B3C-B80D-195AACBF0372}"/>
    <cellStyle name="Comma 2 3 3 2 2 4 3 3" xfId="29593" xr:uid="{31F1DE85-6952-47BF-8622-B2C1C447D29F}"/>
    <cellStyle name="Comma 2 3 3 2 2 4 4" xfId="24158" xr:uid="{32E9D057-0ED3-492A-B50D-306EB123EA01}"/>
    <cellStyle name="Comma 2 3 3 2 2 4 4 2" xfId="31767" xr:uid="{2CBF3DF1-CB35-4085-8B9C-A8E86FCAF9C6}"/>
    <cellStyle name="Comma 2 3 3 2 2 4 5" xfId="27419" xr:uid="{778E6834-8EC7-452F-A962-8D822C7E3221}"/>
    <cellStyle name="Comma 2 3 3 2 2 4 5 2" xfId="35028" xr:uid="{74F6657F-9D04-44C5-9E54-9FE58CF3B9AA}"/>
    <cellStyle name="Comma 2 3 3 2 2 4 6" xfId="28506" xr:uid="{2EA59AB7-4D81-470F-BFC5-E6A5BFBCA041}"/>
    <cellStyle name="Comma 2 3 3 2 2 5" xfId="23065" xr:uid="{3B94E5C8-FDB7-4D31-80CD-201C7F963401}"/>
    <cellStyle name="Comma 2 3 3 2 2 5 2" xfId="26327" xr:uid="{E8B31DDC-AF0F-4B50-9A41-0445452B69FC}"/>
    <cellStyle name="Comma 2 3 3 2 2 5 2 2" xfId="33936" xr:uid="{CFC6C72E-B3F2-4379-AAE2-9D2B9EE8199F}"/>
    <cellStyle name="Comma 2 3 3 2 2 5 3" xfId="30675" xr:uid="{338EC04C-B5B5-4AEA-B4CC-A7210CCA1D22}"/>
    <cellStyle name="Comma 2 3 3 2 2 6" xfId="21978" xr:uid="{00BD7692-E133-4D2B-9DD6-C999AB39AE43}"/>
    <cellStyle name="Comma 2 3 3 2 2 6 2" xfId="25240" xr:uid="{429A2A0A-700D-43E0-B6D7-8601A34C1B61}"/>
    <cellStyle name="Comma 2 3 3 2 2 6 2 2" xfId="32849" xr:uid="{E1BA58EB-BAF8-41A2-B363-490BF2AC1D3B}"/>
    <cellStyle name="Comma 2 3 3 2 2 6 3" xfId="29588" xr:uid="{FDB84FC9-3FE8-4994-9D49-D69AB57A0028}"/>
    <cellStyle name="Comma 2 3 3 2 2 7" xfId="24153" xr:uid="{100FF61E-E98F-4B8C-A092-D26EC7968C8A}"/>
    <cellStyle name="Comma 2 3 3 2 2 7 2" xfId="31762" xr:uid="{54DC7D7B-2DEA-4124-B525-FA95E8E917A9}"/>
    <cellStyle name="Comma 2 3 3 2 2 8" xfId="27414" xr:uid="{ED32F253-9585-41A5-9ECD-C28C1211C16D}"/>
    <cellStyle name="Comma 2 3 3 2 2 8 2" xfId="35023" xr:uid="{79ABA710-3967-4FE0-A1A1-69737A8982FF}"/>
    <cellStyle name="Comma 2 3 3 2 2 9" xfId="28501" xr:uid="{B37A9D64-7CAB-4F1D-884A-BD660CC92A28}"/>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4" xr:uid="{F23D0094-8F26-40A2-B715-374D5F2FD097}"/>
    <cellStyle name="Comma 2 3 3 2 3 2 2 2 2" xfId="33943" xr:uid="{F98C3D08-A127-49BB-A650-093CABC118D5}"/>
    <cellStyle name="Comma 2 3 3 2 3 2 2 3" xfId="30682" xr:uid="{FF600A22-2228-4CEB-A010-2A1F90F1E58A}"/>
    <cellStyle name="Comma 2 3 3 2 3 2 3" xfId="21985" xr:uid="{F583D209-5C94-42A8-91BC-5FED75E435B7}"/>
    <cellStyle name="Comma 2 3 3 2 3 2 3 2" xfId="25247" xr:uid="{D01EB87C-3AB3-48E3-A533-CFF814944AC1}"/>
    <cellStyle name="Comma 2 3 3 2 3 2 3 2 2" xfId="32856" xr:uid="{34AA3C34-5232-4278-9AEB-1391B48F168A}"/>
    <cellStyle name="Comma 2 3 3 2 3 2 3 3" xfId="29595" xr:uid="{FCEBC23E-64C8-45CE-B58A-8C98F0799109}"/>
    <cellStyle name="Comma 2 3 3 2 3 2 4" xfId="24160" xr:uid="{F0055655-1BE2-46BF-90DB-A495BD2E757E}"/>
    <cellStyle name="Comma 2 3 3 2 3 2 4 2" xfId="31769" xr:uid="{27F6108D-B2E2-4078-9E9F-DE620F833371}"/>
    <cellStyle name="Comma 2 3 3 2 3 2 5" xfId="27421" xr:uid="{1CB60189-F084-43CE-B4B8-B178CF2FCF86}"/>
    <cellStyle name="Comma 2 3 3 2 3 2 5 2" xfId="35030" xr:uid="{922CB01C-5AEC-4E4D-84D7-D96492782C30}"/>
    <cellStyle name="Comma 2 3 3 2 3 2 6" xfId="28508" xr:uid="{38C37902-0BC7-4003-9B6F-B7AF9FF2E836}"/>
    <cellStyle name="Comma 2 3 3 2 3 3" xfId="13329" xr:uid="{00000000-0005-0000-0000-000000340000}"/>
    <cellStyle name="Comma 2 3 3 2 3 3 2" xfId="23073" xr:uid="{0BB2125B-4553-45C5-9635-97D9E2BF2E20}"/>
    <cellStyle name="Comma 2 3 3 2 3 3 2 2" xfId="26335" xr:uid="{3943B998-D792-4D11-9FF6-E0A3944A164E}"/>
    <cellStyle name="Comma 2 3 3 2 3 3 2 2 2" xfId="33944" xr:uid="{B0C2EBEB-E37A-4801-B5AA-B0F4180AA3D7}"/>
    <cellStyle name="Comma 2 3 3 2 3 3 2 3" xfId="30683" xr:uid="{E3161CCE-9CDE-46B3-BE39-9C958680AFAC}"/>
    <cellStyle name="Comma 2 3 3 2 3 3 3" xfId="21986" xr:uid="{B8BAE06D-FD0A-446B-9FCB-01D9F3924879}"/>
    <cellStyle name="Comma 2 3 3 2 3 3 3 2" xfId="25248" xr:uid="{1654368F-8B69-4D52-9BF3-599FCCF2B5A6}"/>
    <cellStyle name="Comma 2 3 3 2 3 3 3 2 2" xfId="32857" xr:uid="{6CA65530-AA70-4296-8A2C-F29E93983D21}"/>
    <cellStyle name="Comma 2 3 3 2 3 3 3 3" xfId="29596" xr:uid="{81836242-9F82-4276-9A43-7043882DA75D}"/>
    <cellStyle name="Comma 2 3 3 2 3 3 4" xfId="24161" xr:uid="{ADE3E2CC-C1BE-4B59-AF37-E40685B8F686}"/>
    <cellStyle name="Comma 2 3 3 2 3 3 4 2" xfId="31770" xr:uid="{DB1022AC-CF59-44FA-8E35-B7EB9B558D6E}"/>
    <cellStyle name="Comma 2 3 3 2 3 3 5" xfId="27422" xr:uid="{C2F5FF14-D1DD-4311-8FC1-737F8B7D5AAF}"/>
    <cellStyle name="Comma 2 3 3 2 3 3 5 2" xfId="35031" xr:uid="{542EF3B3-1890-4D44-BA95-9F8741844B05}"/>
    <cellStyle name="Comma 2 3 3 2 3 3 6" xfId="28509" xr:uid="{F9F6E359-7509-4291-838B-490978742B13}"/>
    <cellStyle name="Comma 2 3 3 2 3 4" xfId="23071" xr:uid="{B9B7F03F-E419-488D-916E-384A6EBB4D1F}"/>
    <cellStyle name="Comma 2 3 3 2 3 4 2" xfId="26333" xr:uid="{69C93F58-8D73-4697-B9D4-555D212DF5FF}"/>
    <cellStyle name="Comma 2 3 3 2 3 4 2 2" xfId="33942" xr:uid="{71B29A62-734E-4B8B-9540-9D2F9736984D}"/>
    <cellStyle name="Comma 2 3 3 2 3 4 3" xfId="30681" xr:uid="{7DC94B60-44AB-4A95-96E6-068F165001C6}"/>
    <cellStyle name="Comma 2 3 3 2 3 5" xfId="21984" xr:uid="{0A300BB3-30E5-43AE-AD2C-37103D8E7EBD}"/>
    <cellStyle name="Comma 2 3 3 2 3 5 2" xfId="25246" xr:uid="{BB431D99-2136-4709-8EB5-1B930FA44165}"/>
    <cellStyle name="Comma 2 3 3 2 3 5 2 2" xfId="32855" xr:uid="{749019A8-72D5-43C3-B9B5-1D95E5F116B5}"/>
    <cellStyle name="Comma 2 3 3 2 3 5 3" xfId="29594" xr:uid="{849C5F95-DCBF-4899-BF6D-462C22AEBA0B}"/>
    <cellStyle name="Comma 2 3 3 2 3 6" xfId="24159" xr:uid="{15BEC0B1-3831-43C8-BB8D-6A3CA8C3C60C}"/>
    <cellStyle name="Comma 2 3 3 2 3 6 2" xfId="31768" xr:uid="{9B7F12B1-5A8D-4AB0-BC28-050791708721}"/>
    <cellStyle name="Comma 2 3 3 2 3 7" xfId="27420" xr:uid="{6B0F1A08-F492-4A37-8B5A-CCF58315BDD5}"/>
    <cellStyle name="Comma 2 3 3 2 3 7 2" xfId="35029" xr:uid="{0A2DC4D2-6F8E-4E46-8DBB-C1D320490033}"/>
    <cellStyle name="Comma 2 3 3 2 3 8" xfId="28507" xr:uid="{F5984403-0001-40B3-A9D6-D3ED748DD822}"/>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7" xr:uid="{31FF774E-2138-497F-B9D1-3FD22F40C677}"/>
    <cellStyle name="Comma 2 3 3 2 4 2 2 2 2" xfId="33946" xr:uid="{0C8C6C48-4462-4B25-947D-CE42ED589A81}"/>
    <cellStyle name="Comma 2 3 3 2 4 2 2 3" xfId="30685" xr:uid="{97745143-9B5D-47D8-A5DD-E1F01F6A9DD0}"/>
    <cellStyle name="Comma 2 3 3 2 4 2 3" xfId="21988" xr:uid="{423D1E57-8A0B-4AC2-B39C-2CAD1B3E7F2B}"/>
    <cellStyle name="Comma 2 3 3 2 4 2 3 2" xfId="25250" xr:uid="{4F31C64F-F5B3-456A-8DC2-FE90926334CE}"/>
    <cellStyle name="Comma 2 3 3 2 4 2 3 2 2" xfId="32859" xr:uid="{B66A6821-57EC-44CC-BCB0-413FB8A8FCB8}"/>
    <cellStyle name="Comma 2 3 3 2 4 2 3 3" xfId="29598" xr:uid="{221F7D6B-72B4-4F51-A88E-B7507643EF5C}"/>
    <cellStyle name="Comma 2 3 3 2 4 2 4" xfId="24163" xr:uid="{3B57EF52-CB49-41B8-BEDE-6918DB1A60D2}"/>
    <cellStyle name="Comma 2 3 3 2 4 2 4 2" xfId="31772" xr:uid="{66C2EAAD-AA35-4C2A-8435-EB34426CBDE8}"/>
    <cellStyle name="Comma 2 3 3 2 4 2 5" xfId="27424" xr:uid="{736FB70A-AD81-4C93-84CD-BD2D3B9562F4}"/>
    <cellStyle name="Comma 2 3 3 2 4 2 5 2" xfId="35033" xr:uid="{EB1DC876-50A8-4340-84B1-F9040573375A}"/>
    <cellStyle name="Comma 2 3 3 2 4 2 6" xfId="28511" xr:uid="{50A9E829-CEA8-44A6-8834-9A5589BC9990}"/>
    <cellStyle name="Comma 2 3 3 2 4 3" xfId="13332" xr:uid="{00000000-0005-0000-0000-000003340000}"/>
    <cellStyle name="Comma 2 3 3 2 4 3 2" xfId="23076" xr:uid="{AEF81C3D-8872-4BA3-BDB0-5F5E0A6F2226}"/>
    <cellStyle name="Comma 2 3 3 2 4 3 2 2" xfId="26338" xr:uid="{F71ED0DB-CB33-482A-A658-BB1B387221CA}"/>
    <cellStyle name="Comma 2 3 3 2 4 3 2 2 2" xfId="33947" xr:uid="{06B95053-99C6-44DD-92EB-8A7B8C57CDCF}"/>
    <cellStyle name="Comma 2 3 3 2 4 3 2 3" xfId="30686" xr:uid="{9CDD16B5-4971-4F24-B5B3-E6D3D5C1569F}"/>
    <cellStyle name="Comma 2 3 3 2 4 3 3" xfId="21989" xr:uid="{6385E170-F43F-41C6-A455-16543810E2B5}"/>
    <cellStyle name="Comma 2 3 3 2 4 3 3 2" xfId="25251" xr:uid="{862D4A45-81DA-45B1-8C33-3042DA906EEB}"/>
    <cellStyle name="Comma 2 3 3 2 4 3 3 2 2" xfId="32860" xr:uid="{A6BE957E-E7DB-4F01-B81B-5E02482AF32D}"/>
    <cellStyle name="Comma 2 3 3 2 4 3 3 3" xfId="29599" xr:uid="{A577AEC4-6E54-4B4B-BD83-B6A1FB5A746E}"/>
    <cellStyle name="Comma 2 3 3 2 4 3 4" xfId="24164" xr:uid="{E72A3084-7746-4983-B8DC-6D8DECFCB9D0}"/>
    <cellStyle name="Comma 2 3 3 2 4 3 4 2" xfId="31773" xr:uid="{010471D1-259C-4C03-AB94-B3C7B64D7B53}"/>
    <cellStyle name="Comma 2 3 3 2 4 3 5" xfId="27425" xr:uid="{FA4977E2-B14C-47B4-8B7D-14A80CF7517D}"/>
    <cellStyle name="Comma 2 3 3 2 4 3 5 2" xfId="35034" xr:uid="{17C39A32-80A3-4F74-839A-DC7BA26EA008}"/>
    <cellStyle name="Comma 2 3 3 2 4 3 6" xfId="28512" xr:uid="{170ECD93-D5B3-4B15-AEA1-DF3962988A8C}"/>
    <cellStyle name="Comma 2 3 3 2 4 4" xfId="23074" xr:uid="{6840036C-3407-4A5C-898B-814EB8D09C0F}"/>
    <cellStyle name="Comma 2 3 3 2 4 4 2" xfId="26336" xr:uid="{2E477885-0E13-4D7D-8EEE-E12ACD99918C}"/>
    <cellStyle name="Comma 2 3 3 2 4 4 2 2" xfId="33945" xr:uid="{F6FC200C-C54B-4EAE-BE33-9D9948BC4796}"/>
    <cellStyle name="Comma 2 3 3 2 4 4 3" xfId="30684" xr:uid="{E1361A30-C294-4391-9399-7839755149AA}"/>
    <cellStyle name="Comma 2 3 3 2 4 5" xfId="21987" xr:uid="{006471C9-FA09-4E51-BA2D-698B9001C767}"/>
    <cellStyle name="Comma 2 3 3 2 4 5 2" xfId="25249" xr:uid="{AEF742A5-30FE-4199-828C-DB68CF9DD1B3}"/>
    <cellStyle name="Comma 2 3 3 2 4 5 2 2" xfId="32858" xr:uid="{7D744BA4-4A0D-46A1-B171-2944ED92FD6A}"/>
    <cellStyle name="Comma 2 3 3 2 4 5 3" xfId="29597" xr:uid="{D5B7E21A-5244-41B2-B180-2A4694270ADA}"/>
    <cellStyle name="Comma 2 3 3 2 4 6" xfId="24162" xr:uid="{5BBFECE2-F979-4AB7-9BDE-4E8EDAFBF5A8}"/>
    <cellStyle name="Comma 2 3 3 2 4 6 2" xfId="31771" xr:uid="{0F8DB6F7-5998-4DE4-B3EE-6475FFA97E07}"/>
    <cellStyle name="Comma 2 3 3 2 4 7" xfId="27423" xr:uid="{AA4525D8-61A1-47B3-AA37-DD930EB921BF}"/>
    <cellStyle name="Comma 2 3 3 2 4 7 2" xfId="35032" xr:uid="{3FF928F7-B703-4E10-B0F6-2E50F3A9A299}"/>
    <cellStyle name="Comma 2 3 3 2 4 8" xfId="28510" xr:uid="{A21FBACF-C528-4A7D-BD9C-B9E88F803EAA}"/>
    <cellStyle name="Comma 2 3 3 2 5" xfId="13333" xr:uid="{00000000-0005-0000-0000-000004340000}"/>
    <cellStyle name="Comma 2 3 3 2 5 2" xfId="23077" xr:uid="{908F95C1-E101-4A67-B7EB-FBDB2E9F6E75}"/>
    <cellStyle name="Comma 2 3 3 2 5 2 2" xfId="26339" xr:uid="{3870E062-613A-40C5-B5DC-3475D5ACE376}"/>
    <cellStyle name="Comma 2 3 3 2 5 2 2 2" xfId="33948" xr:uid="{B5A64625-FCE1-4921-B6CB-D57574357E40}"/>
    <cellStyle name="Comma 2 3 3 2 5 2 3" xfId="30687" xr:uid="{B5E0CDAF-09D0-4E32-A989-3544FD8AE9C8}"/>
    <cellStyle name="Comma 2 3 3 2 5 3" xfId="21990" xr:uid="{1E98C1F1-35F1-429E-9412-D0B8FFB7A134}"/>
    <cellStyle name="Comma 2 3 3 2 5 3 2" xfId="25252" xr:uid="{DDD88375-3DD5-4DE1-A8C7-1B4A5A2EA4DB}"/>
    <cellStyle name="Comma 2 3 3 2 5 3 2 2" xfId="32861" xr:uid="{CDCE7645-9FC5-4B1D-A5B9-E995CA7D0E53}"/>
    <cellStyle name="Comma 2 3 3 2 5 3 3" xfId="29600" xr:uid="{CA10D6D6-6407-445C-9BFF-A3C9A8CB5732}"/>
    <cellStyle name="Comma 2 3 3 2 5 4" xfId="24165" xr:uid="{7BEDB386-74D5-4B4A-9755-56E2D9F995C2}"/>
    <cellStyle name="Comma 2 3 3 2 5 4 2" xfId="31774" xr:uid="{6F097324-289C-4499-93B5-D756B89AAB76}"/>
    <cellStyle name="Comma 2 3 3 2 5 5" xfId="27426" xr:uid="{798DACE2-758E-4EDB-9AED-7E0F86B392BC}"/>
    <cellStyle name="Comma 2 3 3 2 5 5 2" xfId="35035" xr:uid="{12CEABB9-B484-41DF-B6EE-26BF515781EC}"/>
    <cellStyle name="Comma 2 3 3 2 5 6" xfId="28513" xr:uid="{702C083A-E98E-4C14-A19F-CB3812D281BD}"/>
    <cellStyle name="Comma 2 3 3 2 6" xfId="13334" xr:uid="{00000000-0005-0000-0000-000005340000}"/>
    <cellStyle name="Comma 2 3 3 2 6 2" xfId="23078" xr:uid="{606314C7-79A0-4C51-848E-9EC9AFF49B7D}"/>
    <cellStyle name="Comma 2 3 3 2 6 2 2" xfId="26340" xr:uid="{4AA3D40F-5CB8-44F1-83FF-0CA2E6526DBB}"/>
    <cellStyle name="Comma 2 3 3 2 6 2 2 2" xfId="33949" xr:uid="{6BA2B69B-B67C-42E6-8196-994EF2B9E0F5}"/>
    <cellStyle name="Comma 2 3 3 2 6 2 3" xfId="30688" xr:uid="{2B06B27F-F7C2-42A6-AE00-3CE411BECC54}"/>
    <cellStyle name="Comma 2 3 3 2 6 3" xfId="21991" xr:uid="{6F57643A-33BE-4E5B-BEAA-E10F4E9E54F6}"/>
    <cellStyle name="Comma 2 3 3 2 6 3 2" xfId="25253" xr:uid="{D5615B76-9C9E-4C15-8C82-F7B86FB19E8B}"/>
    <cellStyle name="Comma 2 3 3 2 6 3 2 2" xfId="32862" xr:uid="{1D4B4104-016A-471F-8D41-F2A14DB7AA14}"/>
    <cellStyle name="Comma 2 3 3 2 6 3 3" xfId="29601" xr:uid="{8158FE2D-1C7A-47C5-BD81-1FC2D6AE8F46}"/>
    <cellStyle name="Comma 2 3 3 2 6 4" xfId="24166" xr:uid="{B88A65F7-07A5-49B5-87C0-BDA8CD1A7322}"/>
    <cellStyle name="Comma 2 3 3 2 6 4 2" xfId="31775" xr:uid="{ADE9E25E-833A-4D3D-AC3B-9F6495D89AD4}"/>
    <cellStyle name="Comma 2 3 3 2 6 5" xfId="27427" xr:uid="{B9FC5B59-52C3-4872-8878-BA79F455C94F}"/>
    <cellStyle name="Comma 2 3 3 2 6 5 2" xfId="35036" xr:uid="{E8DF48E2-5DF9-4E50-953D-55AEF25C740C}"/>
    <cellStyle name="Comma 2 3 3 2 6 6" xfId="28514" xr:uid="{EDBD7E87-5B64-4A45-856A-94A404592606}"/>
    <cellStyle name="Comma 2 3 3 2 7" xfId="13335" xr:uid="{00000000-0005-0000-0000-000006340000}"/>
    <cellStyle name="Comma 2 3 3 2 7 2" xfId="23079" xr:uid="{B3DE86BA-18D8-429E-9F66-D450B9EB3110}"/>
    <cellStyle name="Comma 2 3 3 2 7 2 2" xfId="26341" xr:uid="{74C89CE7-DF6C-4911-B9C7-8ED8A2CCFFE1}"/>
    <cellStyle name="Comma 2 3 3 2 7 2 2 2" xfId="33950" xr:uid="{A17DF839-272C-42A8-AD0A-677670E5DF22}"/>
    <cellStyle name="Comma 2 3 3 2 7 2 3" xfId="30689" xr:uid="{1A5F8965-E9FF-4AC6-9257-F810C2B7E397}"/>
    <cellStyle name="Comma 2 3 3 2 7 3" xfId="21992" xr:uid="{558B1703-A0A6-495D-B795-E4123F3A23D2}"/>
    <cellStyle name="Comma 2 3 3 2 7 3 2" xfId="25254" xr:uid="{C9CD672D-4C3D-45B1-A34C-1D654F496B36}"/>
    <cellStyle name="Comma 2 3 3 2 7 3 2 2" xfId="32863" xr:uid="{DE2DAD03-2DA0-4D99-8F18-30BADEAD9AE8}"/>
    <cellStyle name="Comma 2 3 3 2 7 3 3" xfId="29602" xr:uid="{66AD0645-6FBF-4E8C-97EB-611698F0B77C}"/>
    <cellStyle name="Comma 2 3 3 2 7 4" xfId="24167" xr:uid="{5301E186-5C03-48CD-9824-0310BE5EB50F}"/>
    <cellStyle name="Comma 2 3 3 2 7 4 2" xfId="31776" xr:uid="{85C08590-D3E3-4E8C-885A-8D33D8A38B9D}"/>
    <cellStyle name="Comma 2 3 3 2 7 5" xfId="27428" xr:uid="{95700665-34D5-4F97-959F-9445C49F49CC}"/>
    <cellStyle name="Comma 2 3 3 2 7 5 2" xfId="35037" xr:uid="{AB783A1A-E8CD-4E07-B724-DF519E632E70}"/>
    <cellStyle name="Comma 2 3 3 2 7 6" xfId="28515" xr:uid="{DE8B4E2E-029F-48E2-848D-6CDB411657AE}"/>
    <cellStyle name="Comma 2 3 3 2 8" xfId="23064" xr:uid="{312CABB4-BCF5-4413-9291-D49A13E12C00}"/>
    <cellStyle name="Comma 2 3 3 2 8 2" xfId="26326" xr:uid="{0EB301FD-5BFB-492F-82E6-89553CC1006E}"/>
    <cellStyle name="Comma 2 3 3 2 8 2 2" xfId="33935" xr:uid="{F31517DB-4D89-4D58-9958-C0350527EED0}"/>
    <cellStyle name="Comma 2 3 3 2 8 3" xfId="30674" xr:uid="{FACC11FF-54D9-4477-AFDE-23AC8F7F80E3}"/>
    <cellStyle name="Comma 2 3 3 2 9" xfId="21977" xr:uid="{2F135C10-74DE-4F71-BFC4-073765FF944B}"/>
    <cellStyle name="Comma 2 3 3 2 9 2" xfId="25239" xr:uid="{DC24EDAB-5103-482C-9148-248ADB9E1C48}"/>
    <cellStyle name="Comma 2 3 3 2 9 2 2" xfId="32848" xr:uid="{58BEE8DE-5578-4666-B0FC-9B28691DB65D}"/>
    <cellStyle name="Comma 2 3 3 2 9 3" xfId="29587" xr:uid="{1F703AFB-B1B3-4038-A5A9-B9F0EA0A30D3}"/>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4" xr:uid="{C7FB357C-0C87-4618-9B72-6A1D237E5EB5}"/>
    <cellStyle name="Comma 2 3 3 3 2 2 2 2 2" xfId="33953" xr:uid="{F0CF34A1-8B17-4C41-BD5A-268E340844EE}"/>
    <cellStyle name="Comma 2 3 3 3 2 2 2 3" xfId="30692" xr:uid="{A7F39894-6942-4052-9CDF-841009D86237}"/>
    <cellStyle name="Comma 2 3 3 3 2 2 3" xfId="21995" xr:uid="{76B0B9A9-8E39-4F21-9457-6610AED4B2BF}"/>
    <cellStyle name="Comma 2 3 3 3 2 2 3 2" xfId="25257" xr:uid="{8D3FBF5B-46D8-48C7-809B-482D9C47E549}"/>
    <cellStyle name="Comma 2 3 3 3 2 2 3 2 2" xfId="32866" xr:uid="{0BFB3D84-4F72-433F-B12B-CBD71F538D06}"/>
    <cellStyle name="Comma 2 3 3 3 2 2 3 3" xfId="29605" xr:uid="{C044FEC2-38C3-428B-9E60-72697E690F51}"/>
    <cellStyle name="Comma 2 3 3 3 2 2 4" xfId="24170" xr:uid="{DA93985B-91E6-4B57-A72C-72D1CD2FCAF3}"/>
    <cellStyle name="Comma 2 3 3 3 2 2 4 2" xfId="31779" xr:uid="{F3F8DB84-088A-4074-9DC4-A29985E5DE84}"/>
    <cellStyle name="Comma 2 3 3 3 2 2 5" xfId="27431" xr:uid="{E668A7EB-2F78-49D6-AEE4-DD3011CF99C1}"/>
    <cellStyle name="Comma 2 3 3 3 2 2 5 2" xfId="35040" xr:uid="{9834938E-39B5-4FAC-933E-D55B40728E33}"/>
    <cellStyle name="Comma 2 3 3 3 2 2 6" xfId="28518" xr:uid="{A787C7C5-9C46-4A0D-9A5C-AFE937527A75}"/>
    <cellStyle name="Comma 2 3 3 3 2 3" xfId="13339" xr:uid="{00000000-0005-0000-0000-00000A340000}"/>
    <cellStyle name="Comma 2 3 3 3 2 3 2" xfId="23083" xr:uid="{81042570-BE68-426E-BE5F-BDCD570C6FE9}"/>
    <cellStyle name="Comma 2 3 3 3 2 3 2 2" xfId="26345" xr:uid="{61DCA933-A1BD-4A2F-9041-EB5F1ACBA222}"/>
    <cellStyle name="Comma 2 3 3 3 2 3 2 2 2" xfId="33954" xr:uid="{16637AB1-AFD5-4F8D-B5A0-F13853BC1CDF}"/>
    <cellStyle name="Comma 2 3 3 3 2 3 2 3" xfId="30693" xr:uid="{4D797366-9FC6-4821-BAFD-6965512C5AE9}"/>
    <cellStyle name="Comma 2 3 3 3 2 3 3" xfId="21996" xr:uid="{CF18CBAF-6073-4AB0-95EB-C21AE8097281}"/>
    <cellStyle name="Comma 2 3 3 3 2 3 3 2" xfId="25258" xr:uid="{22191B75-713F-4541-B6A8-241BF6C1955F}"/>
    <cellStyle name="Comma 2 3 3 3 2 3 3 2 2" xfId="32867" xr:uid="{D404F68C-42C4-4612-ACE5-239A939EAA7E}"/>
    <cellStyle name="Comma 2 3 3 3 2 3 3 3" xfId="29606" xr:uid="{E23724EE-34D2-4947-8130-DCC0D751ADB4}"/>
    <cellStyle name="Comma 2 3 3 3 2 3 4" xfId="24171" xr:uid="{AD4EF0AA-D9A8-4F6A-BB63-DDBBFD65B5DE}"/>
    <cellStyle name="Comma 2 3 3 3 2 3 4 2" xfId="31780" xr:uid="{46FF3392-D17C-477C-A2FF-6C588B0E394C}"/>
    <cellStyle name="Comma 2 3 3 3 2 3 5" xfId="27432" xr:uid="{F2A199EB-AF5D-4C9E-A247-7B623D344056}"/>
    <cellStyle name="Comma 2 3 3 3 2 3 5 2" xfId="35041" xr:uid="{9947896F-79C2-42B7-8DD6-D4ACD2713CD1}"/>
    <cellStyle name="Comma 2 3 3 3 2 3 6" xfId="28519" xr:uid="{28501995-5EC4-4FFB-863A-83FFE5F109E4}"/>
    <cellStyle name="Comma 2 3 3 3 2 4" xfId="23081" xr:uid="{AA3CA612-9613-42F1-B6F7-DBB57420A656}"/>
    <cellStyle name="Comma 2 3 3 3 2 4 2" xfId="26343" xr:uid="{63C482D9-BA05-4D25-9591-2F44EF16F211}"/>
    <cellStyle name="Comma 2 3 3 3 2 4 2 2" xfId="33952" xr:uid="{9148FB0E-8867-4F74-9B20-5E164D75D82D}"/>
    <cellStyle name="Comma 2 3 3 3 2 4 3" xfId="30691" xr:uid="{41D91B1E-45E2-4B37-BB37-FFBC2A822091}"/>
    <cellStyle name="Comma 2 3 3 3 2 5" xfId="21994" xr:uid="{013AF6D2-B6E0-4095-97AD-F51EDA9C5209}"/>
    <cellStyle name="Comma 2 3 3 3 2 5 2" xfId="25256" xr:uid="{1A117FC0-41DC-44B3-B8FB-C7AD4BD388E9}"/>
    <cellStyle name="Comma 2 3 3 3 2 5 2 2" xfId="32865" xr:uid="{C13D12E4-3DB3-4055-B285-114CFFB3C7A0}"/>
    <cellStyle name="Comma 2 3 3 3 2 5 3" xfId="29604" xr:uid="{ECB21F34-40E6-4D35-BBD3-9D2BB9304717}"/>
    <cellStyle name="Comma 2 3 3 3 2 6" xfId="24169" xr:uid="{67AEED97-40CA-4589-8034-94BC33BC9E70}"/>
    <cellStyle name="Comma 2 3 3 3 2 6 2" xfId="31778" xr:uid="{AD9260B3-E7BE-4202-BDB4-6704CC8BF242}"/>
    <cellStyle name="Comma 2 3 3 3 2 7" xfId="27430" xr:uid="{15482BB3-5E8E-44D5-AFBB-AE720BCE33ED}"/>
    <cellStyle name="Comma 2 3 3 3 2 7 2" xfId="35039" xr:uid="{B624D18D-8C9C-4347-A7EB-15F225A1875B}"/>
    <cellStyle name="Comma 2 3 3 3 2 8" xfId="28517" xr:uid="{5DEEB3BB-8059-4F43-A932-F717414EEBE2}"/>
    <cellStyle name="Comma 2 3 3 3 3" xfId="13340" xr:uid="{00000000-0005-0000-0000-00000B340000}"/>
    <cellStyle name="Comma 2 3 3 3 3 2" xfId="23084" xr:uid="{AD27F427-98C6-4DF5-BF9E-489268C6260F}"/>
    <cellStyle name="Comma 2 3 3 3 3 2 2" xfId="26346" xr:uid="{47BE4735-14CE-48B5-8132-141C218442C4}"/>
    <cellStyle name="Comma 2 3 3 3 3 2 2 2" xfId="33955" xr:uid="{4184C83E-AD57-4010-9F62-4D70850B79BB}"/>
    <cellStyle name="Comma 2 3 3 3 3 2 3" xfId="30694" xr:uid="{5B760284-AA94-46ED-8ED6-FCF83F38F4F2}"/>
    <cellStyle name="Comma 2 3 3 3 3 3" xfId="21997" xr:uid="{43E82C79-28AB-48E2-8E60-C288FBEFA3CF}"/>
    <cellStyle name="Comma 2 3 3 3 3 3 2" xfId="25259" xr:uid="{6635420C-C733-4329-820E-0C42A44C7832}"/>
    <cellStyle name="Comma 2 3 3 3 3 3 2 2" xfId="32868" xr:uid="{DE93C28D-CE11-4BE2-BA70-A147FA5612E2}"/>
    <cellStyle name="Comma 2 3 3 3 3 3 3" xfId="29607" xr:uid="{239D4A6D-993C-4526-8E21-3C27B0FB0454}"/>
    <cellStyle name="Comma 2 3 3 3 3 4" xfId="24172" xr:uid="{1CB0D3C7-5C68-4D49-9978-D62010CB9654}"/>
    <cellStyle name="Comma 2 3 3 3 3 4 2" xfId="31781" xr:uid="{634B7A6E-98EF-47BC-B71E-35362F640994}"/>
    <cellStyle name="Comma 2 3 3 3 3 5" xfId="27433" xr:uid="{517A4673-321A-4C76-ACA4-B001A1350863}"/>
    <cellStyle name="Comma 2 3 3 3 3 5 2" xfId="35042" xr:uid="{19BCD5F1-001A-4F7C-8E27-0629F831768F}"/>
    <cellStyle name="Comma 2 3 3 3 3 6" xfId="28520" xr:uid="{79188B88-CBAB-4F27-BE27-8AFBB149212C}"/>
    <cellStyle name="Comma 2 3 3 3 4" xfId="13341" xr:uid="{00000000-0005-0000-0000-00000C340000}"/>
    <cellStyle name="Comma 2 3 3 3 4 2" xfId="23085" xr:uid="{319B17D5-6573-4483-9FC3-4DDB182E6663}"/>
    <cellStyle name="Comma 2 3 3 3 4 2 2" xfId="26347" xr:uid="{16CAAAD2-DE1B-456D-95C1-064CBACC75F9}"/>
    <cellStyle name="Comma 2 3 3 3 4 2 2 2" xfId="33956" xr:uid="{D3D54DC1-B37F-4DD1-B334-4AABAADC881A}"/>
    <cellStyle name="Comma 2 3 3 3 4 2 3" xfId="30695" xr:uid="{50BAE7FE-05AC-473E-AEF8-C35CF5C00094}"/>
    <cellStyle name="Comma 2 3 3 3 4 3" xfId="21998" xr:uid="{4DE95835-739D-49DD-BA9D-625C2723EE02}"/>
    <cellStyle name="Comma 2 3 3 3 4 3 2" xfId="25260" xr:uid="{8C25CADF-7198-4C30-B109-68082CE6DA2F}"/>
    <cellStyle name="Comma 2 3 3 3 4 3 2 2" xfId="32869" xr:uid="{62BECDA7-8BAC-43B9-9B21-4D526087A544}"/>
    <cellStyle name="Comma 2 3 3 3 4 3 3" xfId="29608" xr:uid="{D9AC54E9-7B39-4E54-B62B-A6E7DA87D38A}"/>
    <cellStyle name="Comma 2 3 3 3 4 4" xfId="24173" xr:uid="{B3BFCA3D-0549-45AA-A9C5-600D141A7D5D}"/>
    <cellStyle name="Comma 2 3 3 3 4 4 2" xfId="31782" xr:uid="{822081DA-ECCE-401D-90F9-75287EB22844}"/>
    <cellStyle name="Comma 2 3 3 3 4 5" xfId="27434" xr:uid="{4C885F70-681A-45EA-8953-A008406B157A}"/>
    <cellStyle name="Comma 2 3 3 3 4 5 2" xfId="35043" xr:uid="{82EACE69-1032-4A22-A492-F47CF496B9F2}"/>
    <cellStyle name="Comma 2 3 3 3 4 6" xfId="28521" xr:uid="{7A6C03F7-DB7B-48E2-8EC8-C08C60B1166C}"/>
    <cellStyle name="Comma 2 3 3 3 5" xfId="23080" xr:uid="{8C02BA68-4294-44FC-81B8-4AB6B7B5A99D}"/>
    <cellStyle name="Comma 2 3 3 3 5 2" xfId="26342" xr:uid="{D29C910D-476E-479B-AFBE-767CAA3AB2F5}"/>
    <cellStyle name="Comma 2 3 3 3 5 2 2" xfId="33951" xr:uid="{193A8603-F9D9-4DE2-8A4D-2EB4EB8D13BC}"/>
    <cellStyle name="Comma 2 3 3 3 5 3" xfId="30690" xr:uid="{9D40FC01-B9FF-4BD8-B1F4-2274208DBAB0}"/>
    <cellStyle name="Comma 2 3 3 3 6" xfId="21993" xr:uid="{2DC0351D-E260-4CA0-AAEB-AC5941F5B0F9}"/>
    <cellStyle name="Comma 2 3 3 3 6 2" xfId="25255" xr:uid="{73EBB14B-1451-4321-B290-87BE6EB77644}"/>
    <cellStyle name="Comma 2 3 3 3 6 2 2" xfId="32864" xr:uid="{B33D22AB-A264-483D-9481-25C3355DF1E2}"/>
    <cellStyle name="Comma 2 3 3 3 6 3" xfId="29603" xr:uid="{7DAB954E-0BDE-44F8-B4B6-BF415351D303}"/>
    <cellStyle name="Comma 2 3 3 3 7" xfId="24168" xr:uid="{AA773386-D2EA-4738-A9C7-72D0ED0BDC03}"/>
    <cellStyle name="Comma 2 3 3 3 7 2" xfId="31777" xr:uid="{56E27DCF-BAB5-4109-82DE-F6B50B071D6E}"/>
    <cellStyle name="Comma 2 3 3 3 8" xfId="27429" xr:uid="{B4C1D223-DD40-4432-91CA-F29E6833BA98}"/>
    <cellStyle name="Comma 2 3 3 3 8 2" xfId="35038" xr:uid="{0AEDF04A-89D9-42F1-B60C-F37FEA018613}"/>
    <cellStyle name="Comma 2 3 3 3 9" xfId="28516" xr:uid="{B95A0BA9-C94D-48BF-A28E-C64182E6E2F2}"/>
    <cellStyle name="Comma 2 3 3 4" xfId="13342" xr:uid="{00000000-0005-0000-0000-00000D340000}"/>
    <cellStyle name="Comma 2 3 3 4 2" xfId="13343" xr:uid="{00000000-0005-0000-0000-00000E340000}"/>
    <cellStyle name="Comma 2 3 3 4 2 2" xfId="23087" xr:uid="{1D012A3A-D46C-409C-89DE-98CF6C647905}"/>
    <cellStyle name="Comma 2 3 3 4 2 2 2" xfId="26349" xr:uid="{63323E7B-2D1E-49B2-B42C-E59CE38784E5}"/>
    <cellStyle name="Comma 2 3 3 4 2 2 2 2" xfId="33958" xr:uid="{815154A3-2E7A-4C59-9BDD-DFD40C8AC653}"/>
    <cellStyle name="Comma 2 3 3 4 2 2 3" xfId="30697" xr:uid="{5AC4480B-2105-4FCD-BA8A-CBFAB50DBFEB}"/>
    <cellStyle name="Comma 2 3 3 4 2 3" xfId="22000" xr:uid="{0CF0CB9D-07A1-40FF-B549-B7E440D8167C}"/>
    <cellStyle name="Comma 2 3 3 4 2 3 2" xfId="25262" xr:uid="{4DF2E354-9762-445E-8CBB-2A9FC6D1472F}"/>
    <cellStyle name="Comma 2 3 3 4 2 3 2 2" xfId="32871" xr:uid="{2350011B-5F83-4AE7-A047-0320126BBE9F}"/>
    <cellStyle name="Comma 2 3 3 4 2 3 3" xfId="29610" xr:uid="{7489BA7B-F742-4B84-98E3-BDA70EEE8834}"/>
    <cellStyle name="Comma 2 3 3 4 2 4" xfId="24175" xr:uid="{87442489-99E3-4247-9FB7-BDAB5484E9ED}"/>
    <cellStyle name="Comma 2 3 3 4 2 4 2" xfId="31784" xr:uid="{8480BDCE-338F-4775-8D1E-4F3DA7FDB81E}"/>
    <cellStyle name="Comma 2 3 3 4 2 5" xfId="27436" xr:uid="{1DFD0A2A-C4A2-4C25-BE92-341D533C3C21}"/>
    <cellStyle name="Comma 2 3 3 4 2 5 2" xfId="35045" xr:uid="{C8D81149-79EC-4EAD-9CA2-63308F199414}"/>
    <cellStyle name="Comma 2 3 3 4 2 6" xfId="28523" xr:uid="{69DADAB4-580B-495E-BAA5-D67077E2871A}"/>
    <cellStyle name="Comma 2 3 3 4 3" xfId="13344" xr:uid="{00000000-0005-0000-0000-00000F340000}"/>
    <cellStyle name="Comma 2 3 3 4 3 2" xfId="23088" xr:uid="{49368090-552B-4F24-9283-906C1E7F069C}"/>
    <cellStyle name="Comma 2 3 3 4 3 2 2" xfId="26350" xr:uid="{03D25657-E1CB-43BC-872F-A79EE3DD1BBF}"/>
    <cellStyle name="Comma 2 3 3 4 3 2 2 2" xfId="33959" xr:uid="{EEE64E32-B5C0-46A0-BFE1-156EDEADB5E4}"/>
    <cellStyle name="Comma 2 3 3 4 3 2 3" xfId="30698" xr:uid="{82AB6779-C1DB-4CE3-A904-51AFD6A5AD6C}"/>
    <cellStyle name="Comma 2 3 3 4 3 3" xfId="22001" xr:uid="{1C4B4237-AC1C-43C3-A599-C3C84C669D81}"/>
    <cellStyle name="Comma 2 3 3 4 3 3 2" xfId="25263" xr:uid="{7A27A1DA-B92A-48F9-97A4-ABDC676C47F6}"/>
    <cellStyle name="Comma 2 3 3 4 3 3 2 2" xfId="32872" xr:uid="{E400CDB0-51E9-436B-BF02-4B547AF07A44}"/>
    <cellStyle name="Comma 2 3 3 4 3 3 3" xfId="29611" xr:uid="{86D3FAE7-E35C-4B01-92EF-FCE8A31A2BF2}"/>
    <cellStyle name="Comma 2 3 3 4 3 4" xfId="24176" xr:uid="{C107C02B-A107-4F8B-AD7E-E961EC1D66D0}"/>
    <cellStyle name="Comma 2 3 3 4 3 4 2" xfId="31785" xr:uid="{0193A6D8-1CF1-4BA7-8597-7A64FCE2FED0}"/>
    <cellStyle name="Comma 2 3 3 4 3 5" xfId="27437" xr:uid="{D59B252F-F5F8-4331-AC15-F0E6DA6FE681}"/>
    <cellStyle name="Comma 2 3 3 4 3 5 2" xfId="35046" xr:uid="{F57A0942-3575-4D14-99E4-770ACFFF5D13}"/>
    <cellStyle name="Comma 2 3 3 4 3 6" xfId="28524" xr:uid="{03929DC5-7C99-401E-8F79-D4C56212434B}"/>
    <cellStyle name="Comma 2 3 3 4 4" xfId="23086" xr:uid="{9860FE2C-0171-44A8-9239-9E6732FB2A09}"/>
    <cellStyle name="Comma 2 3 3 4 4 2" xfId="26348" xr:uid="{D0835C6B-407D-4837-B3E4-556B0D0C3C4F}"/>
    <cellStyle name="Comma 2 3 3 4 4 2 2" xfId="33957" xr:uid="{79B1A263-C21F-47D3-B902-58F32C02217E}"/>
    <cellStyle name="Comma 2 3 3 4 4 3" xfId="30696" xr:uid="{B0AB165C-7128-47E8-989A-183FC165810E}"/>
    <cellStyle name="Comma 2 3 3 4 5" xfId="21999" xr:uid="{9408B78C-4D5C-4D69-AD64-31C4A608BA21}"/>
    <cellStyle name="Comma 2 3 3 4 5 2" xfId="25261" xr:uid="{5DB925D3-3849-496F-9A90-23E7F769E4D6}"/>
    <cellStyle name="Comma 2 3 3 4 5 2 2" xfId="32870" xr:uid="{957F2374-E2B6-4D70-BBC0-A46768F5167B}"/>
    <cellStyle name="Comma 2 3 3 4 5 3" xfId="29609" xr:uid="{19EEEBAD-4D01-4196-AC89-7AFAA1D898A3}"/>
    <cellStyle name="Comma 2 3 3 4 6" xfId="24174" xr:uid="{F005FEBE-B000-40BA-970A-5D8B820A82B4}"/>
    <cellStyle name="Comma 2 3 3 4 6 2" xfId="31783" xr:uid="{F56335B4-A715-4A02-BB71-2472438D27EF}"/>
    <cellStyle name="Comma 2 3 3 4 7" xfId="27435" xr:uid="{CE702020-F295-480E-AB42-25B726CB396C}"/>
    <cellStyle name="Comma 2 3 3 4 7 2" xfId="35044" xr:uid="{3A3D2167-40C5-4031-9B00-7D82AC22B830}"/>
    <cellStyle name="Comma 2 3 3 4 8" xfId="28522" xr:uid="{F80311FA-0C23-42E3-BFEE-A4315641E597}"/>
    <cellStyle name="Comma 2 3 3 5" xfId="13345" xr:uid="{00000000-0005-0000-0000-000010340000}"/>
    <cellStyle name="Comma 2 3 3 5 2" xfId="13346" xr:uid="{00000000-0005-0000-0000-000011340000}"/>
    <cellStyle name="Comma 2 3 3 5 2 2" xfId="23090" xr:uid="{E9598BF2-DFE9-4D99-A189-0EEF58FB0758}"/>
    <cellStyle name="Comma 2 3 3 5 2 2 2" xfId="26352" xr:uid="{C8B9E309-7A7D-43FC-876A-3FAAFF0977ED}"/>
    <cellStyle name="Comma 2 3 3 5 2 2 2 2" xfId="33961" xr:uid="{A8A3BB4F-5543-4464-B648-07E5262031C1}"/>
    <cellStyle name="Comma 2 3 3 5 2 2 3" xfId="30700" xr:uid="{225A01D4-2DCD-4C31-9DE6-7C3A83166B52}"/>
    <cellStyle name="Comma 2 3 3 5 2 3" xfId="22003" xr:uid="{C51F4052-2F5D-4C32-9E44-574CE6A8282E}"/>
    <cellStyle name="Comma 2 3 3 5 2 3 2" xfId="25265" xr:uid="{AE78342F-1927-4437-A03D-2D94A9699AE0}"/>
    <cellStyle name="Comma 2 3 3 5 2 3 2 2" xfId="32874" xr:uid="{9D6AC40D-3995-4102-8F29-24842DC6D762}"/>
    <cellStyle name="Comma 2 3 3 5 2 3 3" xfId="29613" xr:uid="{64297C48-1B40-4AEB-8BDD-577DC121A843}"/>
    <cellStyle name="Comma 2 3 3 5 2 4" xfId="24178" xr:uid="{69A0B61F-50D6-4D88-A076-12E41BDE968B}"/>
    <cellStyle name="Comma 2 3 3 5 2 4 2" xfId="31787" xr:uid="{7C6F02E2-E47D-4573-B1C7-FA888A05F735}"/>
    <cellStyle name="Comma 2 3 3 5 2 5" xfId="27439" xr:uid="{67156893-FF4D-40D4-AF5E-893D130F5FCD}"/>
    <cellStyle name="Comma 2 3 3 5 2 5 2" xfId="35048" xr:uid="{054DE4C9-255E-47FC-B189-13BD8C79BD67}"/>
    <cellStyle name="Comma 2 3 3 5 2 6" xfId="28526" xr:uid="{E99B3811-C69A-40BE-ADE8-BC3D50FBB5F2}"/>
    <cellStyle name="Comma 2 3 3 5 3" xfId="13347" xr:uid="{00000000-0005-0000-0000-000012340000}"/>
    <cellStyle name="Comma 2 3 3 5 3 2" xfId="23091" xr:uid="{93844816-759A-4A41-AB00-8066240AF222}"/>
    <cellStyle name="Comma 2 3 3 5 3 2 2" xfId="26353" xr:uid="{C7EFCFAD-D244-48D3-8CBA-1C0498DFAABE}"/>
    <cellStyle name="Comma 2 3 3 5 3 2 2 2" xfId="33962" xr:uid="{06C726F5-4BDB-4C0B-B481-D7AACB32D17C}"/>
    <cellStyle name="Comma 2 3 3 5 3 2 3" xfId="30701" xr:uid="{E147D397-5CC6-431A-B99A-AD73F7F80A74}"/>
    <cellStyle name="Comma 2 3 3 5 3 3" xfId="22004" xr:uid="{B7EBCDF5-4DE6-41E9-B145-F3AF1E3E2661}"/>
    <cellStyle name="Comma 2 3 3 5 3 3 2" xfId="25266" xr:uid="{0B81B157-95FE-4C27-8190-837ACEDB8EED}"/>
    <cellStyle name="Comma 2 3 3 5 3 3 2 2" xfId="32875" xr:uid="{0FE0402B-DA46-4A0A-940F-6C3534DE7D37}"/>
    <cellStyle name="Comma 2 3 3 5 3 3 3" xfId="29614" xr:uid="{608C76E9-6568-40A8-B121-440C7CACABCE}"/>
    <cellStyle name="Comma 2 3 3 5 3 4" xfId="24179" xr:uid="{AA772C7D-9D50-41FF-9809-6373982587E1}"/>
    <cellStyle name="Comma 2 3 3 5 3 4 2" xfId="31788" xr:uid="{AEA9B123-96C4-4883-97B7-6B5423FFC047}"/>
    <cellStyle name="Comma 2 3 3 5 3 5" xfId="27440" xr:uid="{225457B0-8192-4848-A776-77C15C9A0E6C}"/>
    <cellStyle name="Comma 2 3 3 5 3 5 2" xfId="35049" xr:uid="{62891E50-2C53-4B02-B2C2-B1D1DBC7033F}"/>
    <cellStyle name="Comma 2 3 3 5 3 6" xfId="28527" xr:uid="{14B3DC75-50CD-4747-A76B-87EB4DDBB1AD}"/>
    <cellStyle name="Comma 2 3 3 5 4" xfId="23089" xr:uid="{FC1E0E87-03A8-447E-B801-2CC634593299}"/>
    <cellStyle name="Comma 2 3 3 5 4 2" xfId="26351" xr:uid="{9F684FDE-7102-4987-B977-0E7A5474C2ED}"/>
    <cellStyle name="Comma 2 3 3 5 4 2 2" xfId="33960" xr:uid="{4817D025-2101-426C-A9E1-4D40DC3FAEBD}"/>
    <cellStyle name="Comma 2 3 3 5 4 3" xfId="30699" xr:uid="{1C4E0277-67D0-4140-9115-6F00CE07470C}"/>
    <cellStyle name="Comma 2 3 3 5 5" xfId="22002" xr:uid="{97364C04-AEA5-4EE8-8FCF-4C9C3B442E41}"/>
    <cellStyle name="Comma 2 3 3 5 5 2" xfId="25264" xr:uid="{758314EB-2011-41D5-9169-9D1E8D401DA6}"/>
    <cellStyle name="Comma 2 3 3 5 5 2 2" xfId="32873" xr:uid="{EECDF3D5-0B3E-4B04-922E-1FA4C48B1EC9}"/>
    <cellStyle name="Comma 2 3 3 5 5 3" xfId="29612" xr:uid="{3EC73CCF-5BF8-487E-8AE7-0EE7D53F17DE}"/>
    <cellStyle name="Comma 2 3 3 5 6" xfId="24177" xr:uid="{443DC210-1D29-4B0D-B769-EDF19EE4B6CD}"/>
    <cellStyle name="Comma 2 3 3 5 6 2" xfId="31786" xr:uid="{E6693BED-A4E1-463F-AE29-7611ECEAD263}"/>
    <cellStyle name="Comma 2 3 3 5 7" xfId="27438" xr:uid="{3498B1DC-0292-4BF6-99D4-E37615F66217}"/>
    <cellStyle name="Comma 2 3 3 5 7 2" xfId="35047" xr:uid="{E2EA3808-B06A-4D6A-BA82-F3F05E994523}"/>
    <cellStyle name="Comma 2 3 3 5 8" xfId="28525" xr:uid="{67C8246F-AAB3-422D-81B6-1D6FB785B0E5}"/>
    <cellStyle name="Comma 2 3 3 6" xfId="13348" xr:uid="{00000000-0005-0000-0000-000013340000}"/>
    <cellStyle name="Comma 2 3 3 6 2" xfId="23092" xr:uid="{79A9E5E5-4FBA-488C-8A51-6BD2D2F636E5}"/>
    <cellStyle name="Comma 2 3 3 6 2 2" xfId="26354" xr:uid="{62CFCD2A-4407-4C1D-83E0-09F116755E5C}"/>
    <cellStyle name="Comma 2 3 3 6 2 2 2" xfId="33963" xr:uid="{2BDF225B-1A50-4FEC-81E6-60E49E9172CE}"/>
    <cellStyle name="Comma 2 3 3 6 2 3" xfId="30702" xr:uid="{4344CD50-E953-4202-8266-C26DA2B9551A}"/>
    <cellStyle name="Comma 2 3 3 6 3" xfId="22005" xr:uid="{B1F6B60B-EBE6-4EE8-916D-E50EFD007FF6}"/>
    <cellStyle name="Comma 2 3 3 6 3 2" xfId="25267" xr:uid="{A857F386-EE26-4842-8B83-519369A493CF}"/>
    <cellStyle name="Comma 2 3 3 6 3 2 2" xfId="32876" xr:uid="{74FDC81B-8C69-45B5-9DE4-2A3D5E5A4B20}"/>
    <cellStyle name="Comma 2 3 3 6 3 3" xfId="29615" xr:uid="{99F28308-6235-45D7-8E18-0F3F83B54895}"/>
    <cellStyle name="Comma 2 3 3 6 4" xfId="24180" xr:uid="{3EBA9C97-3B1F-4155-80E3-F29D9F90EEE4}"/>
    <cellStyle name="Comma 2 3 3 6 4 2" xfId="31789" xr:uid="{43BBCF76-7563-4F32-9543-4045454079A6}"/>
    <cellStyle name="Comma 2 3 3 6 5" xfId="27441" xr:uid="{42B7E930-AB4E-4211-872A-C0EA5BBA6978}"/>
    <cellStyle name="Comma 2 3 3 6 5 2" xfId="35050" xr:uid="{B452E548-2621-44AC-A80E-B789D9C3A553}"/>
    <cellStyle name="Comma 2 3 3 6 6" xfId="28528" xr:uid="{9B612788-538F-41B7-9F1F-E817DAD1CD65}"/>
    <cellStyle name="Comma 2 3 3 7" xfId="13349" xr:uid="{00000000-0005-0000-0000-000014340000}"/>
    <cellStyle name="Comma 2 3 3 7 2" xfId="23093" xr:uid="{620125C6-47F4-461B-940C-C758CB7569B8}"/>
    <cellStyle name="Comma 2 3 3 7 2 2" xfId="26355" xr:uid="{E9FC49AA-06C9-4F4A-8141-155DBA84DDF6}"/>
    <cellStyle name="Comma 2 3 3 7 2 2 2" xfId="33964" xr:uid="{E5ADA381-89B0-43CF-9A57-8CC9917BE08C}"/>
    <cellStyle name="Comma 2 3 3 7 2 3" xfId="30703" xr:uid="{64F46D6B-98DF-4240-87B8-D3347D3CDCBF}"/>
    <cellStyle name="Comma 2 3 3 7 3" xfId="22006" xr:uid="{B635452D-B404-4FD1-ACA6-DCBB1E530FC0}"/>
    <cellStyle name="Comma 2 3 3 7 3 2" xfId="25268" xr:uid="{3EBEF9BF-9AC7-430C-9904-0E2072CE09B2}"/>
    <cellStyle name="Comma 2 3 3 7 3 2 2" xfId="32877" xr:uid="{34DD22C1-77C3-4483-B4A2-68DD89A82BE7}"/>
    <cellStyle name="Comma 2 3 3 7 3 3" xfId="29616" xr:uid="{810FB4A6-495D-467B-9E8C-9DB2C858AAAD}"/>
    <cellStyle name="Comma 2 3 3 7 4" xfId="24181" xr:uid="{2627531B-3782-443F-A4A3-9755581350BA}"/>
    <cellStyle name="Comma 2 3 3 7 4 2" xfId="31790" xr:uid="{C3B1CD95-4850-46D4-ADAB-1D14560060D1}"/>
    <cellStyle name="Comma 2 3 3 7 5" xfId="27442" xr:uid="{F04D052A-BDA3-4006-B50B-A2ADAE1ED052}"/>
    <cellStyle name="Comma 2 3 3 7 5 2" xfId="35051" xr:uid="{0ED69006-88C0-4264-894D-B1216CAF6935}"/>
    <cellStyle name="Comma 2 3 3 7 6" xfId="28529" xr:uid="{CC1A78BB-20F1-4C1F-A66A-626C3348074C}"/>
    <cellStyle name="Comma 2 3 3 8" xfId="13350" xr:uid="{00000000-0005-0000-0000-000015340000}"/>
    <cellStyle name="Comma 2 3 3 8 2" xfId="23094" xr:uid="{FA7A69B3-0976-4D9F-9ACA-0D897B89951F}"/>
    <cellStyle name="Comma 2 3 3 8 2 2" xfId="26356" xr:uid="{9F5B4BFC-2934-4998-B9EE-86D5DDDCE868}"/>
    <cellStyle name="Comma 2 3 3 8 2 2 2" xfId="33965" xr:uid="{0427C984-0371-4EDE-BFE9-8F83B89E43A5}"/>
    <cellStyle name="Comma 2 3 3 8 2 3" xfId="30704" xr:uid="{BDC18A36-78D0-4DCC-8C1F-F0B5DFD6F7DF}"/>
    <cellStyle name="Comma 2 3 3 8 3" xfId="22007" xr:uid="{7F04713E-94D9-47B7-909D-AE11C7508CE1}"/>
    <cellStyle name="Comma 2 3 3 8 3 2" xfId="25269" xr:uid="{721201BF-3EF9-475F-A353-B5BC821318A5}"/>
    <cellStyle name="Comma 2 3 3 8 3 2 2" xfId="32878" xr:uid="{CAF13BCA-FFAC-4DC0-9EFA-A2F495DDED4F}"/>
    <cellStyle name="Comma 2 3 3 8 3 3" xfId="29617" xr:uid="{94F9685C-AC3A-4F2E-923B-2B7758A6B199}"/>
    <cellStyle name="Comma 2 3 3 8 4" xfId="24182" xr:uid="{011BFBA2-ABA5-4746-8B07-0097C22DD5EF}"/>
    <cellStyle name="Comma 2 3 3 8 4 2" xfId="31791" xr:uid="{C8AD6694-785A-4C1C-80B6-B5B581996D17}"/>
    <cellStyle name="Comma 2 3 3 8 5" xfId="27443" xr:uid="{A0F89424-4D09-43FE-9FD7-33156E474DEA}"/>
    <cellStyle name="Comma 2 3 3 8 5 2" xfId="35052" xr:uid="{59030E5B-EEA6-4225-89E5-1BA1C76ABBA2}"/>
    <cellStyle name="Comma 2 3 3 8 6" xfId="28530" xr:uid="{093E7C46-CE7A-47B9-996E-696A52086645}"/>
    <cellStyle name="Comma 2 3 3 9" xfId="23063" xr:uid="{1B4E45B0-89E8-4D89-8CDC-5D904487A6B8}"/>
    <cellStyle name="Comma 2 3 3 9 2" xfId="26325" xr:uid="{57A7BD99-1650-48D2-BD41-630376C38534}"/>
    <cellStyle name="Comma 2 3 3 9 2 2" xfId="33934" xr:uid="{E5B925B9-B842-40CF-BAE2-8216D205CEB9}"/>
    <cellStyle name="Comma 2 3 3 9 3" xfId="30673" xr:uid="{0A898BC0-8FCC-4925-827F-DC5870473913}"/>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8" xr:uid="{F4981A6F-CD33-4B65-8BFB-AFA1833068C8}"/>
    <cellStyle name="Comma 2 3 4 2 2 2 2 2" xfId="33967" xr:uid="{AE764CDC-9E53-4003-987A-4F485D07445F}"/>
    <cellStyle name="Comma 2 3 4 2 2 2 3" xfId="30706" xr:uid="{B332D10C-180D-4ABD-BD8A-07163DFB0452}"/>
    <cellStyle name="Comma 2 3 4 2 2 3" xfId="22009" xr:uid="{9783B49C-50C9-4D51-A3D5-96B5FCAF3BB5}"/>
    <cellStyle name="Comma 2 3 4 2 2 3 2" xfId="25271" xr:uid="{EE07B5B0-644E-488A-AD05-5C542FFD036E}"/>
    <cellStyle name="Comma 2 3 4 2 2 3 2 2" xfId="32880" xr:uid="{C33CD8E4-713E-4E12-8E5D-C3B1D5FC7A60}"/>
    <cellStyle name="Comma 2 3 4 2 2 3 3" xfId="29619" xr:uid="{9B614B03-1A5B-47E3-A738-EC8FB196CE8E}"/>
    <cellStyle name="Comma 2 3 4 2 2 4" xfId="24184" xr:uid="{86CF7FAF-5875-439A-B6CB-BD6C26D3120B}"/>
    <cellStyle name="Comma 2 3 4 2 2 4 2" xfId="31793" xr:uid="{E79543FB-778D-4AE9-82A8-7033DAF506E8}"/>
    <cellStyle name="Comma 2 3 4 2 2 5" xfId="27445" xr:uid="{8911AA43-591C-4990-84ED-77173419C7F6}"/>
    <cellStyle name="Comma 2 3 4 2 2 5 2" xfId="35054" xr:uid="{FE37D55E-E8C3-49FB-801C-7D9C383B778E}"/>
    <cellStyle name="Comma 2 3 4 2 2 6" xfId="28532" xr:uid="{393F50EB-80B5-4B77-8A1E-5227D096C8C3}"/>
    <cellStyle name="Comma 2 3 4 2 3" xfId="23095" xr:uid="{06C0DB06-85E2-4413-8AD4-AD7D2978394D}"/>
    <cellStyle name="Comma 2 3 4 2 3 2" xfId="26357" xr:uid="{41B36F26-4D78-4F59-A7C5-82473B59062F}"/>
    <cellStyle name="Comma 2 3 4 2 3 2 2" xfId="33966" xr:uid="{DA08D931-ED2C-4353-8D8B-2D12524FD4F3}"/>
    <cellStyle name="Comma 2 3 4 2 3 3" xfId="30705" xr:uid="{FAFDD96A-4C59-4A06-8150-ED657CDF42C4}"/>
    <cellStyle name="Comma 2 3 4 2 4" xfId="22008" xr:uid="{BDF1247F-2FE0-4382-971F-F5BE9CBCAA6F}"/>
    <cellStyle name="Comma 2 3 4 2 4 2" xfId="25270" xr:uid="{D0A90F83-16B7-4EAD-94F9-80A1A49B5E28}"/>
    <cellStyle name="Comma 2 3 4 2 4 2 2" xfId="32879" xr:uid="{6658F612-BA75-4523-A57E-102E82C96978}"/>
    <cellStyle name="Comma 2 3 4 2 4 3" xfId="29618" xr:uid="{D1ED64CE-D5C2-4903-81F3-EDB4CB8BBD9E}"/>
    <cellStyle name="Comma 2 3 4 2 5" xfId="24183" xr:uid="{E4DA2C76-235A-416B-B7F2-57955EDE0580}"/>
    <cellStyle name="Comma 2 3 4 2 5 2" xfId="31792" xr:uid="{DB51BBE3-C2C5-4331-92D8-9FB55AC9989D}"/>
    <cellStyle name="Comma 2 3 4 2 6" xfId="27444" xr:uid="{A557DF33-086B-4D7B-B481-28F2B24E2323}"/>
    <cellStyle name="Comma 2 3 4 2 6 2" xfId="35053" xr:uid="{CACE53CC-D898-41C1-9FB6-5A7686F4C698}"/>
    <cellStyle name="Comma 2 3 4 2 7" xfId="28531" xr:uid="{3C1827C9-3B83-4A9B-A1E6-6A3D789F1398}"/>
    <cellStyle name="Comma 2 3 4 3" xfId="13354" xr:uid="{00000000-0005-0000-0000-000019340000}"/>
    <cellStyle name="Comma 2 3 4 3 2" xfId="13355" xr:uid="{00000000-0005-0000-0000-00001A340000}"/>
    <cellStyle name="Comma 2 3 4 3 2 2" xfId="23098" xr:uid="{E01F5138-0728-4C94-B750-1BE9059D8C76}"/>
    <cellStyle name="Comma 2 3 4 3 2 2 2" xfId="26360" xr:uid="{8DD95F88-77D1-4DA4-BE05-B828242E8AF8}"/>
    <cellStyle name="Comma 2 3 4 3 2 2 2 2" xfId="33969" xr:uid="{79B4ED8F-B317-41C9-9563-8FD5F8273FA5}"/>
    <cellStyle name="Comma 2 3 4 3 2 2 3" xfId="30708" xr:uid="{1A2DF4C7-BC8B-432F-88B0-8CD80ED32407}"/>
    <cellStyle name="Comma 2 3 4 3 2 3" xfId="22011" xr:uid="{67570FB7-1489-4FDC-84CE-1E182502D53B}"/>
    <cellStyle name="Comma 2 3 4 3 2 3 2" xfId="25273" xr:uid="{838175B9-1736-44F9-B938-F9D3FBF6AEE9}"/>
    <cellStyle name="Comma 2 3 4 3 2 3 2 2" xfId="32882" xr:uid="{BF9F7B0F-96FE-490F-820E-C941CAE6590C}"/>
    <cellStyle name="Comma 2 3 4 3 2 3 3" xfId="29621" xr:uid="{199AAEBA-C331-4026-9474-41A41DAFBFD0}"/>
    <cellStyle name="Comma 2 3 4 3 2 4" xfId="24186" xr:uid="{28CA5D20-788E-461A-B076-901D2ABF97BE}"/>
    <cellStyle name="Comma 2 3 4 3 2 4 2" xfId="31795" xr:uid="{7E39DF9B-E019-489F-A433-2C4355756AC5}"/>
    <cellStyle name="Comma 2 3 4 3 2 5" xfId="27447" xr:uid="{BD7FC015-DECD-4D3F-83BC-3A75D4832885}"/>
    <cellStyle name="Comma 2 3 4 3 2 5 2" xfId="35056" xr:uid="{47A344E9-DDB7-48FF-9D2F-D91DE13CDCD3}"/>
    <cellStyle name="Comma 2 3 4 3 2 6" xfId="28534" xr:uid="{4E33461B-DF5D-4481-9E01-00BF60C236A6}"/>
    <cellStyle name="Comma 2 3 4 3 3" xfId="23097" xr:uid="{13E36CC4-D719-47C3-BC87-7F0484CC6DDD}"/>
    <cellStyle name="Comma 2 3 4 3 3 2" xfId="26359" xr:uid="{09808DCF-0694-428B-872A-397B6A457C3D}"/>
    <cellStyle name="Comma 2 3 4 3 3 2 2" xfId="33968" xr:uid="{8235AAB8-1487-4FCB-9800-0CF8B6F7FA98}"/>
    <cellStyle name="Comma 2 3 4 3 3 3" xfId="30707" xr:uid="{ADFE2220-932B-46FD-87AB-62548CD501E6}"/>
    <cellStyle name="Comma 2 3 4 3 4" xfId="22010" xr:uid="{0448A6F4-6D2D-4E3E-9FE6-66CF4B268F68}"/>
    <cellStyle name="Comma 2 3 4 3 4 2" xfId="25272" xr:uid="{C819EEF6-07B2-4100-80BF-513F3191609D}"/>
    <cellStyle name="Comma 2 3 4 3 4 2 2" xfId="32881" xr:uid="{EAD8C1B0-B8C5-4F75-AFA1-A0036B649DD1}"/>
    <cellStyle name="Comma 2 3 4 3 4 3" xfId="29620" xr:uid="{255B66A8-29A7-4046-8838-6B8ED2F24CCF}"/>
    <cellStyle name="Comma 2 3 4 3 5" xfId="24185" xr:uid="{A8AAEEA1-23A8-4263-BF38-01DFFDBB899B}"/>
    <cellStyle name="Comma 2 3 4 3 5 2" xfId="31794" xr:uid="{2855141A-181E-4762-A262-FC307F859F96}"/>
    <cellStyle name="Comma 2 3 4 3 6" xfId="27446" xr:uid="{3EC42425-A88F-47D1-BAB6-54C20CFF12FD}"/>
    <cellStyle name="Comma 2 3 4 3 6 2" xfId="35055" xr:uid="{812E7302-B10B-4C0E-BE72-D3B75CDC48D7}"/>
    <cellStyle name="Comma 2 3 4 3 7" xfId="28533" xr:uid="{19409FAA-8BF6-41DE-A109-DEED5D803481}"/>
    <cellStyle name="Comma 2 3 4 4" xfId="13356" xr:uid="{00000000-0005-0000-0000-00001B340000}"/>
    <cellStyle name="Comma 2 3 4 4 2" xfId="13357" xr:uid="{00000000-0005-0000-0000-00001C340000}"/>
    <cellStyle name="Comma 2 3 4 4 2 2" xfId="23100" xr:uid="{2B5FA790-FD53-41BD-9154-C25AACF30928}"/>
    <cellStyle name="Comma 2 3 4 4 2 2 2" xfId="26362" xr:uid="{7CE1FC26-405B-421E-A150-CE2F6714FDDD}"/>
    <cellStyle name="Comma 2 3 4 4 2 2 2 2" xfId="33971" xr:uid="{EB6C691B-A285-4CDA-9E9A-8808358B2C14}"/>
    <cellStyle name="Comma 2 3 4 4 2 2 3" xfId="30710" xr:uid="{94079906-DD6D-458F-93B2-14A43DD46550}"/>
    <cellStyle name="Comma 2 3 4 4 2 3" xfId="22013" xr:uid="{9268350A-AC54-44FE-96AA-A816F7A5F98E}"/>
    <cellStyle name="Comma 2 3 4 4 2 3 2" xfId="25275" xr:uid="{F13AB661-304B-4D90-8979-E74D818C26AC}"/>
    <cellStyle name="Comma 2 3 4 4 2 3 2 2" xfId="32884" xr:uid="{729A611F-F552-4E9B-B723-B6A95414618F}"/>
    <cellStyle name="Comma 2 3 4 4 2 3 3" xfId="29623" xr:uid="{88C17E1B-23B5-499A-809E-E7A5B4EE5332}"/>
    <cellStyle name="Comma 2 3 4 4 2 4" xfId="24188" xr:uid="{E6021B15-D040-4ADD-883D-301134479018}"/>
    <cellStyle name="Comma 2 3 4 4 2 4 2" xfId="31797" xr:uid="{3B9A6976-583E-4329-8FDE-73D0113DFA00}"/>
    <cellStyle name="Comma 2 3 4 4 2 5" xfId="27449" xr:uid="{3B2D8034-5A60-4120-9717-A00859CCC075}"/>
    <cellStyle name="Comma 2 3 4 4 2 5 2" xfId="35058" xr:uid="{C35FC4CA-0B00-4309-99E1-9F285F0A9DD5}"/>
    <cellStyle name="Comma 2 3 4 4 2 6" xfId="28536" xr:uid="{43C008A3-4F63-4B91-A2CD-C1F810A3508F}"/>
    <cellStyle name="Comma 2 3 4 4 3" xfId="23099" xr:uid="{1A86B64E-961C-474D-AEA0-61946A558FC8}"/>
    <cellStyle name="Comma 2 3 4 4 3 2" xfId="26361" xr:uid="{88AAD0CE-9F54-4ED7-A27C-80968086711D}"/>
    <cellStyle name="Comma 2 3 4 4 3 2 2" xfId="33970" xr:uid="{CE8E88CF-285F-4F2F-BE60-ABBCBF85F459}"/>
    <cellStyle name="Comma 2 3 4 4 3 3" xfId="30709" xr:uid="{25C59285-29B3-4612-8F04-2BDE9DDAADA7}"/>
    <cellStyle name="Comma 2 3 4 4 4" xfId="22012" xr:uid="{42D6C290-3CC6-4718-98C5-5F2584EC2C15}"/>
    <cellStyle name="Comma 2 3 4 4 4 2" xfId="25274" xr:uid="{30B3F626-5DFD-4289-AEBE-A826A9AE7141}"/>
    <cellStyle name="Comma 2 3 4 4 4 2 2" xfId="32883" xr:uid="{4C936178-6FE2-4681-A835-7F410276B989}"/>
    <cellStyle name="Comma 2 3 4 4 4 3" xfId="29622" xr:uid="{D696101A-B01F-4C80-82DF-01D0EA2034F1}"/>
    <cellStyle name="Comma 2 3 4 4 5" xfId="24187" xr:uid="{252D7080-C320-44F8-A8DB-A90F9D4F8652}"/>
    <cellStyle name="Comma 2 3 4 4 5 2" xfId="31796" xr:uid="{BD5A2E9A-1A6D-4AC1-86AF-34B1A8397315}"/>
    <cellStyle name="Comma 2 3 4 4 6" xfId="27448" xr:uid="{CE4247DA-4E3F-4F47-9842-F89F355DB703}"/>
    <cellStyle name="Comma 2 3 4 4 6 2" xfId="35057" xr:uid="{C1972050-85BD-4C2C-83AA-EC549297B882}"/>
    <cellStyle name="Comma 2 3 4 4 7" xfId="28535" xr:uid="{AF250F0E-D7F6-470F-B99A-ECE1CD31D6CE}"/>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4" xr:uid="{1EC5CE35-062C-47FF-9E27-A7767354D604}"/>
    <cellStyle name="Comma 2 3 6 2 2 2 2" xfId="33973" xr:uid="{9273464D-0CBD-44D7-A794-5E994FB6D54D}"/>
    <cellStyle name="Comma 2 3 6 2 2 3" xfId="30712" xr:uid="{7DBFCC50-01F9-4806-9FA8-A96C899EDF5E}"/>
    <cellStyle name="Comma 2 3 6 2 3" xfId="22015" xr:uid="{5AB76A3B-D97D-44AB-B24A-1C0193B054E6}"/>
    <cellStyle name="Comma 2 3 6 2 3 2" xfId="25277" xr:uid="{3AAA28DD-6143-4604-8F89-09E2F39627BD}"/>
    <cellStyle name="Comma 2 3 6 2 3 2 2" xfId="32886" xr:uid="{F5D3C296-C4BF-4987-815B-1E3955EC9C69}"/>
    <cellStyle name="Comma 2 3 6 2 3 3" xfId="29625" xr:uid="{670BE89F-C2E8-47AC-AF1B-358F6626AF57}"/>
    <cellStyle name="Comma 2 3 6 2 4" xfId="24190" xr:uid="{A55609BD-1F55-473D-BBD8-B717064939E7}"/>
    <cellStyle name="Comma 2 3 6 2 4 2" xfId="31799" xr:uid="{7D7799F7-1791-42A2-AB0B-53A0BE852D6C}"/>
    <cellStyle name="Comma 2 3 6 2 5" xfId="27451" xr:uid="{D4C69FBA-1EF8-4D32-A877-DE9EB4BAED7D}"/>
    <cellStyle name="Comma 2 3 6 2 5 2" xfId="35060" xr:uid="{62799A4F-6E8A-4205-82FC-0BFD932F4667}"/>
    <cellStyle name="Comma 2 3 6 2 6" xfId="28538" xr:uid="{9509CE84-6478-41C5-BF1D-4962CC61D8DF}"/>
    <cellStyle name="Comma 2 3 6 3" xfId="23101" xr:uid="{0E3F5616-7688-4DF6-86C0-C74DD42CEA5E}"/>
    <cellStyle name="Comma 2 3 6 3 2" xfId="26363" xr:uid="{8929D5CC-9E46-48E7-AC5A-32068B117FCC}"/>
    <cellStyle name="Comma 2 3 6 3 2 2" xfId="33972" xr:uid="{D8C474C5-32D1-4443-92D0-FF995A436B6C}"/>
    <cellStyle name="Comma 2 3 6 3 3" xfId="30711" xr:uid="{2E90821A-D902-488B-8C43-42AB42B56D5C}"/>
    <cellStyle name="Comma 2 3 6 4" xfId="22014" xr:uid="{C4CFFAB0-30D6-4F6D-945F-D4CA595A7B63}"/>
    <cellStyle name="Comma 2 3 6 4 2" xfId="25276" xr:uid="{5C619342-9F83-446F-B439-4165EF18E87A}"/>
    <cellStyle name="Comma 2 3 6 4 2 2" xfId="32885" xr:uid="{79CFCA0A-D8ED-4977-AE2C-B6D1FBE21CC1}"/>
    <cellStyle name="Comma 2 3 6 4 3" xfId="29624" xr:uid="{1D916F55-EB94-4CC6-8213-90AC8DA33691}"/>
    <cellStyle name="Comma 2 3 6 5" xfId="24189" xr:uid="{99E0DD29-7E03-4B4C-AED7-E77F06007408}"/>
    <cellStyle name="Comma 2 3 6 5 2" xfId="31798" xr:uid="{69BAAC8C-00B1-4F34-A645-B7638677CCBE}"/>
    <cellStyle name="Comma 2 3 6 6" xfId="27450" xr:uid="{43704178-E451-4FDD-96BD-FC6F171449BF}"/>
    <cellStyle name="Comma 2 3 6 6 2" xfId="35059" xr:uid="{5F61CA21-54EE-4A3D-9C3C-681AC477BEB6}"/>
    <cellStyle name="Comma 2 3 6 7" xfId="28537" xr:uid="{B2308A13-E135-4268-A235-C4C15684176B}"/>
    <cellStyle name="Comma 2 3 7" xfId="13361" xr:uid="{00000000-0005-0000-0000-000020340000}"/>
    <cellStyle name="Comma 2 3 7 2" xfId="13362" xr:uid="{00000000-0005-0000-0000-000021340000}"/>
    <cellStyle name="Comma 2 3 7 2 2" xfId="23104" xr:uid="{E49A6FE6-2280-4DFD-8D08-9F2B076164F9}"/>
    <cellStyle name="Comma 2 3 7 2 2 2" xfId="26366" xr:uid="{5E9850B8-01F3-4FBF-A054-081DED25D173}"/>
    <cellStyle name="Comma 2 3 7 2 2 2 2" xfId="33975" xr:uid="{07635D9B-2FAE-43B7-8CED-7E1645036D8A}"/>
    <cellStyle name="Comma 2 3 7 2 2 3" xfId="30714" xr:uid="{3CBF3A57-0119-4576-BD80-E12534FE2C9F}"/>
    <cellStyle name="Comma 2 3 7 2 3" xfId="22017" xr:uid="{1EE384D9-3731-4F5E-B649-0BCFF192D1EE}"/>
    <cellStyle name="Comma 2 3 7 2 3 2" xfId="25279" xr:uid="{7B934067-CCF3-43F2-A7F7-711FFA3FC16F}"/>
    <cellStyle name="Comma 2 3 7 2 3 2 2" xfId="32888" xr:uid="{6C8ED793-0C89-41A5-BE4F-C94A455170F4}"/>
    <cellStyle name="Comma 2 3 7 2 3 3" xfId="29627" xr:uid="{86CA2B4F-A300-463A-991E-89219E77B8B7}"/>
    <cellStyle name="Comma 2 3 7 2 4" xfId="24192" xr:uid="{6D40426F-B969-45CF-92C8-5775DC42DEFF}"/>
    <cellStyle name="Comma 2 3 7 2 4 2" xfId="31801" xr:uid="{2C58DFEF-2D42-49B8-8E9F-7D9742447FF1}"/>
    <cellStyle name="Comma 2 3 7 2 5" xfId="27453" xr:uid="{45266075-CAE9-4C5B-B40A-16F0235B88EC}"/>
    <cellStyle name="Comma 2 3 7 2 5 2" xfId="35062" xr:uid="{FC17DDBA-CB85-4347-AB7D-390045FEA608}"/>
    <cellStyle name="Comma 2 3 7 2 6" xfId="28540" xr:uid="{955DE925-BFBA-43B0-848D-1CD5D6468109}"/>
    <cellStyle name="Comma 2 3 7 3" xfId="23103" xr:uid="{C05A4329-D301-4AED-A4A5-3454862994A3}"/>
    <cellStyle name="Comma 2 3 7 3 2" xfId="26365" xr:uid="{0C386070-67EC-41CA-A0C4-D1D8E070153B}"/>
    <cellStyle name="Comma 2 3 7 3 2 2" xfId="33974" xr:uid="{68467F6C-BD84-4F18-9F76-C2B837059B9D}"/>
    <cellStyle name="Comma 2 3 7 3 3" xfId="30713" xr:uid="{7F442798-A5F1-4BA3-B1D3-87C26F4C5572}"/>
    <cellStyle name="Comma 2 3 7 4" xfId="22016" xr:uid="{73444121-38A0-4669-9939-025CE1986863}"/>
    <cellStyle name="Comma 2 3 7 4 2" xfId="25278" xr:uid="{61F2C3C5-A394-4A1B-92BA-E4DE3E411878}"/>
    <cellStyle name="Comma 2 3 7 4 2 2" xfId="32887" xr:uid="{F3208420-A9EE-479E-8DF5-A172E10DA6F8}"/>
    <cellStyle name="Comma 2 3 7 4 3" xfId="29626" xr:uid="{0D1399CB-344C-4603-8AEC-54E8CA6C0BA0}"/>
    <cellStyle name="Comma 2 3 7 5" xfId="24191" xr:uid="{0AB7FC1A-749E-4C2D-A890-000523E84456}"/>
    <cellStyle name="Comma 2 3 7 5 2" xfId="31800" xr:uid="{66DDB74B-9E65-4346-8F46-E5752D7023D6}"/>
    <cellStyle name="Comma 2 3 7 6" xfId="27452" xr:uid="{D7070736-44CF-46E2-A42A-2AA3A96E0D71}"/>
    <cellStyle name="Comma 2 3 7 6 2" xfId="35061" xr:uid="{107A2085-7D48-4C62-A859-BF6438E74D51}"/>
    <cellStyle name="Comma 2 3 7 7" xfId="28539" xr:uid="{9D35219B-99AB-49DC-AA0E-D7705AA574D0}"/>
    <cellStyle name="Comma 2 3 8" xfId="13363" xr:uid="{00000000-0005-0000-0000-000022340000}"/>
    <cellStyle name="Comma 2 3 8 2" xfId="13364" xr:uid="{00000000-0005-0000-0000-000023340000}"/>
    <cellStyle name="Comma 2 3 8 2 2" xfId="23106" xr:uid="{E882B6BD-9CB3-4A86-8920-C9BE6F4D6FD8}"/>
    <cellStyle name="Comma 2 3 8 2 2 2" xfId="26368" xr:uid="{74EFF5E4-D0FC-4444-AE75-11BC48D2B589}"/>
    <cellStyle name="Comma 2 3 8 2 2 2 2" xfId="33977" xr:uid="{21EA91AE-CC35-4499-AE15-CD59C7D310B6}"/>
    <cellStyle name="Comma 2 3 8 2 2 3" xfId="30716" xr:uid="{64282E15-CEC8-4689-A094-A7117CE2DDDD}"/>
    <cellStyle name="Comma 2 3 8 2 3" xfId="22019" xr:uid="{D18C3F89-4F01-4D52-8888-3A4512C4EC47}"/>
    <cellStyle name="Comma 2 3 8 2 3 2" xfId="25281" xr:uid="{6E6FB261-5BCF-4C83-9C34-52D7B7F1950A}"/>
    <cellStyle name="Comma 2 3 8 2 3 2 2" xfId="32890" xr:uid="{AD19CCB7-2170-4349-9A2F-C27C2103582E}"/>
    <cellStyle name="Comma 2 3 8 2 3 3" xfId="29629" xr:uid="{EBD5C2B2-2634-4DCD-9C0B-5A9D5945E9E5}"/>
    <cellStyle name="Comma 2 3 8 2 4" xfId="24194" xr:uid="{32FA588D-FA77-4265-A40D-2971A2363F3E}"/>
    <cellStyle name="Comma 2 3 8 2 4 2" xfId="31803" xr:uid="{9E155EB1-FCEB-4D0D-9868-6D7B47D1A84F}"/>
    <cellStyle name="Comma 2 3 8 2 5" xfId="27455" xr:uid="{DFCDDFEB-1E95-4D7B-9A0E-89B07042FFCC}"/>
    <cellStyle name="Comma 2 3 8 2 5 2" xfId="35064" xr:uid="{9EDED0DE-D2E4-4963-93DC-5981E37DB1AD}"/>
    <cellStyle name="Comma 2 3 8 2 6" xfId="28542" xr:uid="{86EFA601-860F-4A54-8CE0-C06899E98392}"/>
    <cellStyle name="Comma 2 3 8 3" xfId="23105" xr:uid="{7E806C68-CC94-416E-B600-E07F90737BE8}"/>
    <cellStyle name="Comma 2 3 8 3 2" xfId="26367" xr:uid="{FD32A270-1A61-434F-88AC-B71F63F14D9D}"/>
    <cellStyle name="Comma 2 3 8 3 2 2" xfId="33976" xr:uid="{5B0E11AC-D6F4-4663-8CA5-B8DBB87F9C67}"/>
    <cellStyle name="Comma 2 3 8 3 3" xfId="30715" xr:uid="{9F79D7CC-9E19-4DF2-92CE-F8290BF1122C}"/>
    <cellStyle name="Comma 2 3 8 4" xfId="22018" xr:uid="{A384324D-93BF-4F71-A1A2-33916E38E8DF}"/>
    <cellStyle name="Comma 2 3 8 4 2" xfId="25280" xr:uid="{EDB7371B-7237-4BB5-901A-46DB756F709D}"/>
    <cellStyle name="Comma 2 3 8 4 2 2" xfId="32889" xr:uid="{A11B3CA8-8CCC-442D-AA9C-9CB0EE433C20}"/>
    <cellStyle name="Comma 2 3 8 4 3" xfId="29628" xr:uid="{5DF789E4-6D58-4BE7-A2F3-7EC8CFA05E57}"/>
    <cellStyle name="Comma 2 3 8 5" xfId="24193" xr:uid="{73FABAAB-B12B-48A4-9B02-07D6C8C02759}"/>
    <cellStyle name="Comma 2 3 8 5 2" xfId="31802" xr:uid="{8EC69C56-7A2A-47FA-95D2-471B0FC2D656}"/>
    <cellStyle name="Comma 2 3 8 6" xfId="27454" xr:uid="{A07E32A1-F394-42F0-9D26-6FFDDC61ED35}"/>
    <cellStyle name="Comma 2 3 8 6 2" xfId="35063" xr:uid="{DFAEE1E8-90B1-4F58-BF42-10ADFD1C324D}"/>
    <cellStyle name="Comma 2 3 8 7" xfId="28541" xr:uid="{F6F25D84-B44E-4513-999C-A8C9DBED71C8}"/>
    <cellStyle name="Comma 2 3 9" xfId="13365" xr:uid="{00000000-0005-0000-0000-000024340000}"/>
    <cellStyle name="Comma 2 3 9 2" xfId="13366" xr:uid="{00000000-0005-0000-0000-000025340000}"/>
    <cellStyle name="Comma 2 3 9 2 2" xfId="23108" xr:uid="{DD39A4EF-8864-4704-B2F4-9C6EEBB0E23E}"/>
    <cellStyle name="Comma 2 3 9 2 2 2" xfId="26370" xr:uid="{553AA8C2-3171-4FC5-9EF8-E6EF00CB7282}"/>
    <cellStyle name="Comma 2 3 9 2 2 2 2" xfId="33979" xr:uid="{9305C872-62A8-4B04-B45C-9BD90ED3D6CA}"/>
    <cellStyle name="Comma 2 3 9 2 2 3" xfId="30718" xr:uid="{5506C094-5502-4015-A3F1-2DDE356CB2D2}"/>
    <cellStyle name="Comma 2 3 9 2 3" xfId="22021" xr:uid="{EBE7B305-2569-4E66-B4E2-566C88B15890}"/>
    <cellStyle name="Comma 2 3 9 2 3 2" xfId="25283" xr:uid="{283C8DEB-7336-46E0-AAAA-D36DDBC018D6}"/>
    <cellStyle name="Comma 2 3 9 2 3 2 2" xfId="32892" xr:uid="{1B019504-426F-4FE2-8AC4-EB1F671A927D}"/>
    <cellStyle name="Comma 2 3 9 2 3 3" xfId="29631" xr:uid="{E12EEB73-A6C4-41FC-92E2-EF662AE33E29}"/>
    <cellStyle name="Comma 2 3 9 2 4" xfId="24196" xr:uid="{7920AE19-10B8-45C7-89F2-7768763FF65D}"/>
    <cellStyle name="Comma 2 3 9 2 4 2" xfId="31805" xr:uid="{5B49E430-CD80-40C0-A4FA-0B17B985FE41}"/>
    <cellStyle name="Comma 2 3 9 2 5" xfId="27457" xr:uid="{FADCC2CA-7CF2-4F47-A696-A9D25D8AB655}"/>
    <cellStyle name="Comma 2 3 9 2 5 2" xfId="35066" xr:uid="{DF85D50E-308C-4CCD-9B80-A9F2DF727470}"/>
    <cellStyle name="Comma 2 3 9 2 6" xfId="28544" xr:uid="{67D5E663-1B78-47A4-BAE8-06095C2E774B}"/>
    <cellStyle name="Comma 2 3 9 3" xfId="23107" xr:uid="{CAEF0B78-4EF8-436C-BC6D-E6624D7FD1AF}"/>
    <cellStyle name="Comma 2 3 9 3 2" xfId="26369" xr:uid="{0C7FEA8C-BE0B-4906-91EE-1C14512095EC}"/>
    <cellStyle name="Comma 2 3 9 3 2 2" xfId="33978" xr:uid="{896FC176-9C5A-4C05-8EB0-9DE2D60CF4E8}"/>
    <cellStyle name="Comma 2 3 9 3 3" xfId="30717" xr:uid="{ECD2D3C2-292C-4CC0-A654-6865E0A99679}"/>
    <cellStyle name="Comma 2 3 9 4" xfId="22020" xr:uid="{FDF134FE-D1AB-4989-8F58-66101B6E5323}"/>
    <cellStyle name="Comma 2 3 9 4 2" xfId="25282" xr:uid="{4F9BE742-C4B1-4768-A675-CE235EFEC8A4}"/>
    <cellStyle name="Comma 2 3 9 4 2 2" xfId="32891" xr:uid="{3F2817D2-489E-4FE7-8DEC-A8897E1E3C09}"/>
    <cellStyle name="Comma 2 3 9 4 3" xfId="29630" xr:uid="{C68C2CC0-67EA-4EA2-8B07-30B6CFE21166}"/>
    <cellStyle name="Comma 2 3 9 5" xfId="24195" xr:uid="{19DC7F68-AEC6-4715-A717-ADCE704596E1}"/>
    <cellStyle name="Comma 2 3 9 5 2" xfId="31804" xr:uid="{5968DC53-D9AC-4111-B7EC-175C9BF1423E}"/>
    <cellStyle name="Comma 2 3 9 6" xfId="27456" xr:uid="{1E57C3E5-EC64-47B4-9DE6-2FB174B530E2}"/>
    <cellStyle name="Comma 2 3 9 6 2" xfId="35065" xr:uid="{AFF7D396-A408-4D25-8FCD-254503DF5EEB}"/>
    <cellStyle name="Comma 2 3 9 7" xfId="28543" xr:uid="{0179EA4B-9771-4CFD-BDFA-BC21EE84EEFE}"/>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2" xr:uid="{7AAB1BCA-987C-4E58-9846-6CC562DA2838}"/>
    <cellStyle name="Comma 2 4 10 2 2 2 2" xfId="33981" xr:uid="{866CC326-A920-43A8-82C9-DBE6B8B467B5}"/>
    <cellStyle name="Comma 2 4 10 2 2 3" xfId="30720" xr:uid="{966AE143-6FA3-4683-8037-40856832336C}"/>
    <cellStyle name="Comma 2 4 10 2 3" xfId="22023" xr:uid="{3433BC15-6652-4CAB-8A48-42F753331EE9}"/>
    <cellStyle name="Comma 2 4 10 2 3 2" xfId="25285" xr:uid="{D525A3D0-4745-4D54-B2A4-F5F6849AFC86}"/>
    <cellStyle name="Comma 2 4 10 2 3 2 2" xfId="32894" xr:uid="{8ABE8BF6-BE0B-4ED0-9C02-63DD41A31EB1}"/>
    <cellStyle name="Comma 2 4 10 2 3 3" xfId="29633" xr:uid="{C4F0E4EB-6391-4156-BDA6-330A4DD944DE}"/>
    <cellStyle name="Comma 2 4 10 2 4" xfId="24198" xr:uid="{66E12FEC-F3C4-42F5-AE82-D07D6EA3C8E5}"/>
    <cellStyle name="Comma 2 4 10 2 4 2" xfId="31807" xr:uid="{C4B09D44-09D9-4D97-8410-DC5320568344}"/>
    <cellStyle name="Comma 2 4 10 2 5" xfId="27459" xr:uid="{1D4B3F5B-0ADA-42CE-B490-34D2AEB4199C}"/>
    <cellStyle name="Comma 2 4 10 2 5 2" xfId="35068" xr:uid="{C387E3A7-7A4D-4BA8-A39C-47191045D324}"/>
    <cellStyle name="Comma 2 4 10 2 6" xfId="28546" xr:uid="{F631CB3C-0BFA-4F9C-B374-72CC05DA4B86}"/>
    <cellStyle name="Comma 2 4 10 3" xfId="23109" xr:uid="{2B843456-B483-43E0-A806-A1CD8B2AC42F}"/>
    <cellStyle name="Comma 2 4 10 3 2" xfId="26371" xr:uid="{1E63A4CA-C14C-4D41-A23E-4F7DAB7D175A}"/>
    <cellStyle name="Comma 2 4 10 3 2 2" xfId="33980" xr:uid="{D7729A5B-36CE-4891-AA41-7C67F8EB8DB3}"/>
    <cellStyle name="Comma 2 4 10 3 3" xfId="30719" xr:uid="{C475ABD7-5A7A-441F-9AEE-1DD519477D64}"/>
    <cellStyle name="Comma 2 4 10 4" xfId="22022" xr:uid="{119932B6-508D-48ED-81C3-AD1A90551107}"/>
    <cellStyle name="Comma 2 4 10 4 2" xfId="25284" xr:uid="{ED106121-CC1B-4FFE-B9D3-35A9BECB136F}"/>
    <cellStyle name="Comma 2 4 10 4 2 2" xfId="32893" xr:uid="{42297073-8630-434E-B84A-DD6C6BA6B5C7}"/>
    <cellStyle name="Comma 2 4 10 4 3" xfId="29632" xr:uid="{E5C6B6B0-AB10-46CD-8BCF-568379325A0E}"/>
    <cellStyle name="Comma 2 4 10 5" xfId="24197" xr:uid="{C0A19E15-78B2-4BE8-B87C-C40599FB4EFA}"/>
    <cellStyle name="Comma 2 4 10 5 2" xfId="31806" xr:uid="{94F9296F-8E3F-4472-A99F-7726992120F8}"/>
    <cellStyle name="Comma 2 4 10 6" xfId="27458" xr:uid="{3923877B-8F55-4492-B36D-1769B7CBC462}"/>
    <cellStyle name="Comma 2 4 10 6 2" xfId="35067" xr:uid="{4C37DC30-2BF4-4E39-A2EB-CB10C86E939C}"/>
    <cellStyle name="Comma 2 4 10 7" xfId="28545" xr:uid="{AA0BA65A-5975-4B5A-8808-4BC39B2E5BC6}"/>
    <cellStyle name="Comma 2 4 11" xfId="13370" xr:uid="{00000000-0005-0000-0000-000029340000}"/>
    <cellStyle name="Comma 2 4 11 2" xfId="13371" xr:uid="{00000000-0005-0000-0000-00002A340000}"/>
    <cellStyle name="Comma 2 4 11 2 2" xfId="23112" xr:uid="{1688487C-3E56-46AC-9DBB-8F2285DFE8DD}"/>
    <cellStyle name="Comma 2 4 11 2 2 2" xfId="26374" xr:uid="{28D5683B-FF4E-4D62-8A09-137AB7643DE5}"/>
    <cellStyle name="Comma 2 4 11 2 2 2 2" xfId="33983" xr:uid="{C0C8B068-1048-40A6-8076-BD1A953788FD}"/>
    <cellStyle name="Comma 2 4 11 2 2 3" xfId="30722" xr:uid="{41D87B48-7497-4956-8DB1-4D227575C7A8}"/>
    <cellStyle name="Comma 2 4 11 2 3" xfId="22025" xr:uid="{D80CE1CB-E68D-437E-ABB2-431987E80A25}"/>
    <cellStyle name="Comma 2 4 11 2 3 2" xfId="25287" xr:uid="{31FEF1B2-34CA-4EBD-A399-52B101C05293}"/>
    <cellStyle name="Comma 2 4 11 2 3 2 2" xfId="32896" xr:uid="{387E875E-8B44-418B-8CEA-015FAA76F32A}"/>
    <cellStyle name="Comma 2 4 11 2 3 3" xfId="29635" xr:uid="{45858965-6E3E-4FD2-BA7A-32877839BA74}"/>
    <cellStyle name="Comma 2 4 11 2 4" xfId="24200" xr:uid="{8F360268-921F-47BA-9E0B-65B7B76A2214}"/>
    <cellStyle name="Comma 2 4 11 2 4 2" xfId="31809" xr:uid="{48E8C0DD-D985-4421-A3E4-6EFDC14FB133}"/>
    <cellStyle name="Comma 2 4 11 2 5" xfId="27461" xr:uid="{B12EC954-A008-4668-AA86-6845C8A4AF8B}"/>
    <cellStyle name="Comma 2 4 11 2 5 2" xfId="35070" xr:uid="{66614112-8D10-4044-9C86-53036A53B4FE}"/>
    <cellStyle name="Comma 2 4 11 2 6" xfId="28548" xr:uid="{07BBE576-F8B2-4798-A13A-3729DB445608}"/>
    <cellStyle name="Comma 2 4 11 3" xfId="23111" xr:uid="{3A87AC76-0C91-434A-8653-216728F838D6}"/>
    <cellStyle name="Comma 2 4 11 3 2" xfId="26373" xr:uid="{091B0414-37DC-4525-8D0F-0C9826236AF8}"/>
    <cellStyle name="Comma 2 4 11 3 2 2" xfId="33982" xr:uid="{9F56AFE3-7468-43BC-88F1-3195C0648DCC}"/>
    <cellStyle name="Comma 2 4 11 3 3" xfId="30721" xr:uid="{D5366E12-000F-45D3-A1D0-09533DE36D18}"/>
    <cellStyle name="Comma 2 4 11 4" xfId="22024" xr:uid="{989A89A1-BEF5-4FB3-8AA6-5D00EB36D23F}"/>
    <cellStyle name="Comma 2 4 11 4 2" xfId="25286" xr:uid="{30E9E54C-F142-423F-BA9A-0CC536DEBA71}"/>
    <cellStyle name="Comma 2 4 11 4 2 2" xfId="32895" xr:uid="{88F1E827-6989-4953-9DA9-39DEBD0B3A97}"/>
    <cellStyle name="Comma 2 4 11 4 3" xfId="29634" xr:uid="{C89734AD-8092-4392-B7FF-86DEE1B6DDA9}"/>
    <cellStyle name="Comma 2 4 11 5" xfId="24199" xr:uid="{6FF10EA1-B0BF-460F-8041-1FB7436E8A9D}"/>
    <cellStyle name="Comma 2 4 11 5 2" xfId="31808" xr:uid="{93B2668E-AAF2-4465-BCC9-46E2C896597E}"/>
    <cellStyle name="Comma 2 4 11 6" xfId="27460" xr:uid="{934D913B-DEBE-438A-9889-85804ADC732C}"/>
    <cellStyle name="Comma 2 4 11 6 2" xfId="35069" xr:uid="{79E6136E-F81F-42CA-90D4-5580151B4BE3}"/>
    <cellStyle name="Comma 2 4 11 7" xfId="28547" xr:uid="{BB64DA09-105B-4B9D-B742-7240CB9E5442}"/>
    <cellStyle name="Comma 2 4 12" xfId="13372" xr:uid="{00000000-0005-0000-0000-00002B340000}"/>
    <cellStyle name="Comma 2 4 12 2" xfId="13373" xr:uid="{00000000-0005-0000-0000-00002C340000}"/>
    <cellStyle name="Comma 2 4 12 2 2" xfId="23114" xr:uid="{57E9ABD4-E5C3-452D-B64A-444F10B98DA3}"/>
    <cellStyle name="Comma 2 4 12 2 2 2" xfId="26376" xr:uid="{DBA430A0-6CEF-467E-A444-A61E2F92D1C8}"/>
    <cellStyle name="Comma 2 4 12 2 2 2 2" xfId="33985" xr:uid="{9FFFF74D-3B2C-4B2D-AC50-8AC361B462FC}"/>
    <cellStyle name="Comma 2 4 12 2 2 3" xfId="30724" xr:uid="{6135D879-081D-40C2-9ACB-36459CC4807F}"/>
    <cellStyle name="Comma 2 4 12 2 3" xfId="22027" xr:uid="{B1D77F45-1CAC-48C7-A147-8AE4E01810EE}"/>
    <cellStyle name="Comma 2 4 12 2 3 2" xfId="25289" xr:uid="{09DE9F12-14F0-47B7-B46B-E113B8B4C110}"/>
    <cellStyle name="Comma 2 4 12 2 3 2 2" xfId="32898" xr:uid="{7E203242-82C1-4BBA-959B-D83894AD5210}"/>
    <cellStyle name="Comma 2 4 12 2 3 3" xfId="29637" xr:uid="{44734ACE-50D8-4CDA-A8FA-A10C6D756B58}"/>
    <cellStyle name="Comma 2 4 12 2 4" xfId="24202" xr:uid="{06A48E8E-8CCC-4DF4-95EA-0D88C9B9B54E}"/>
    <cellStyle name="Comma 2 4 12 2 4 2" xfId="31811" xr:uid="{F112A40B-C3C0-45BD-B2A2-63A2A79BB2E2}"/>
    <cellStyle name="Comma 2 4 12 2 5" xfId="27463" xr:uid="{9D061035-593B-4116-AD63-0DBEA997B93E}"/>
    <cellStyle name="Comma 2 4 12 2 5 2" xfId="35072" xr:uid="{ADC40302-EC46-4755-8462-02CFE087DA1D}"/>
    <cellStyle name="Comma 2 4 12 2 6" xfId="28550" xr:uid="{706F2725-06C9-484E-9CCF-E065F41F073C}"/>
    <cellStyle name="Comma 2 4 12 3" xfId="23113" xr:uid="{94A90F67-E14E-45E4-8761-963AFBFE8B0B}"/>
    <cellStyle name="Comma 2 4 12 3 2" xfId="26375" xr:uid="{51FD8FE2-E1FC-406D-B289-7147A23FE4C3}"/>
    <cellStyle name="Comma 2 4 12 3 2 2" xfId="33984" xr:uid="{17A2B31C-D225-42F5-90BE-6498C0E9365B}"/>
    <cellStyle name="Comma 2 4 12 3 3" xfId="30723" xr:uid="{362B013A-36E7-472B-837F-860421D5546A}"/>
    <cellStyle name="Comma 2 4 12 4" xfId="22026" xr:uid="{C27A9055-68B7-4049-8391-41B0F22A1B01}"/>
    <cellStyle name="Comma 2 4 12 4 2" xfId="25288" xr:uid="{E33DAD7F-9462-4AD6-A800-352A7AFAD0DB}"/>
    <cellStyle name="Comma 2 4 12 4 2 2" xfId="32897" xr:uid="{211996C2-D906-4358-BC35-73DA607C5118}"/>
    <cellStyle name="Comma 2 4 12 4 3" xfId="29636" xr:uid="{562A0FDB-EEE4-49FE-8509-784DD94D2BB8}"/>
    <cellStyle name="Comma 2 4 12 5" xfId="24201" xr:uid="{9F865687-5C9F-4073-A7C2-B9E0C63E39E6}"/>
    <cellStyle name="Comma 2 4 12 5 2" xfId="31810" xr:uid="{4869AA3F-336D-4CBE-9EEA-99AC90B04F29}"/>
    <cellStyle name="Comma 2 4 12 6" xfId="27462" xr:uid="{95A0B074-47E2-412B-A0E0-04B9CFC6182C}"/>
    <cellStyle name="Comma 2 4 12 6 2" xfId="35071" xr:uid="{AD140356-65EE-4F35-B916-468C64443877}"/>
    <cellStyle name="Comma 2 4 12 7" xfId="28549" xr:uid="{1670E996-D8AA-4DA0-9E48-D3D98FDE018C}"/>
    <cellStyle name="Comma 2 4 13" xfId="13374" xr:uid="{00000000-0005-0000-0000-00002D340000}"/>
    <cellStyle name="Comma 2 4 13 2" xfId="13375" xr:uid="{00000000-0005-0000-0000-00002E340000}"/>
    <cellStyle name="Comma 2 4 13 2 2" xfId="23116" xr:uid="{38775B90-C547-4396-BA40-476513BF2EC8}"/>
    <cellStyle name="Comma 2 4 13 2 2 2" xfId="26378" xr:uid="{0B26F666-1310-483B-9566-8C34568D9E39}"/>
    <cellStyle name="Comma 2 4 13 2 2 2 2" xfId="33987" xr:uid="{9637A8AC-44AC-436D-8224-3251658ECB6E}"/>
    <cellStyle name="Comma 2 4 13 2 2 3" xfId="30726" xr:uid="{7A517D04-EAF2-47CC-BC93-2A33764E138C}"/>
    <cellStyle name="Comma 2 4 13 2 3" xfId="22029" xr:uid="{615D65B8-EFDB-4738-AFC0-79DAE0A31EFA}"/>
    <cellStyle name="Comma 2 4 13 2 3 2" xfId="25291" xr:uid="{5172E5A6-4418-469F-878F-F891C2D6BA44}"/>
    <cellStyle name="Comma 2 4 13 2 3 2 2" xfId="32900" xr:uid="{1408DA58-A81F-4EBA-9AEC-96B355C67D3E}"/>
    <cellStyle name="Comma 2 4 13 2 3 3" xfId="29639" xr:uid="{2AED95E1-5708-4FE7-B99B-4938F0043FC6}"/>
    <cellStyle name="Comma 2 4 13 2 4" xfId="24204" xr:uid="{4850A44B-ABC5-47F9-BE66-6B43463BFCDA}"/>
    <cellStyle name="Comma 2 4 13 2 4 2" xfId="31813" xr:uid="{48671942-12C8-4CE8-89A4-C86BBA870CA3}"/>
    <cellStyle name="Comma 2 4 13 2 5" xfId="27465" xr:uid="{88A1ADFD-1057-4081-91E5-A76D9AE5994E}"/>
    <cellStyle name="Comma 2 4 13 2 5 2" xfId="35074" xr:uid="{AA96397A-3990-48C3-8372-C071B2497B5D}"/>
    <cellStyle name="Comma 2 4 13 2 6" xfId="28552" xr:uid="{1CD12655-B56D-439D-95E4-2A9F56DC0B76}"/>
    <cellStyle name="Comma 2 4 13 3" xfId="23115" xr:uid="{DF6F12FB-1581-42E4-AF7F-4A74923EC5C9}"/>
    <cellStyle name="Comma 2 4 13 3 2" xfId="26377" xr:uid="{8138B170-CA16-4C4D-8F65-26FDA648E0FB}"/>
    <cellStyle name="Comma 2 4 13 3 2 2" xfId="33986" xr:uid="{DDB10FDA-B372-4246-82FC-AA947BAF377A}"/>
    <cellStyle name="Comma 2 4 13 3 3" xfId="30725" xr:uid="{52BDAA55-E08D-4504-A04F-01C8149CBCEF}"/>
    <cellStyle name="Comma 2 4 13 4" xfId="22028" xr:uid="{D7C1EE08-F58F-4F4B-86F3-069ED6956152}"/>
    <cellStyle name="Comma 2 4 13 4 2" xfId="25290" xr:uid="{15D4D1E0-D844-41A9-B68D-15163E2FDD7F}"/>
    <cellStyle name="Comma 2 4 13 4 2 2" xfId="32899" xr:uid="{71295A65-EEEF-47FD-B07C-D8F859A59696}"/>
    <cellStyle name="Comma 2 4 13 4 3" xfId="29638" xr:uid="{DE7155E6-56E5-41D3-99CD-EC0947C5743C}"/>
    <cellStyle name="Comma 2 4 13 5" xfId="24203" xr:uid="{55237380-DD45-4737-914B-4A46B7ABC052}"/>
    <cellStyle name="Comma 2 4 13 5 2" xfId="31812" xr:uid="{4081A531-47E0-4D7B-9690-E69F5BF01B50}"/>
    <cellStyle name="Comma 2 4 13 6" xfId="27464" xr:uid="{5C0D9819-873A-4754-B4DF-C3A2D64E37D8}"/>
    <cellStyle name="Comma 2 4 13 6 2" xfId="35073" xr:uid="{193E4CC7-569D-4AEF-B172-EB2223F52439}"/>
    <cellStyle name="Comma 2 4 13 7" xfId="28551" xr:uid="{6417F24E-6067-4164-9CD8-D36AF81D8347}"/>
    <cellStyle name="Comma 2 4 14" xfId="13376" xr:uid="{00000000-0005-0000-0000-00002F340000}"/>
    <cellStyle name="Comma 2 4 14 2" xfId="13377" xr:uid="{00000000-0005-0000-0000-000030340000}"/>
    <cellStyle name="Comma 2 4 14 2 2" xfId="23118" xr:uid="{5030E892-4E7C-4728-A154-2AA20C7B5498}"/>
    <cellStyle name="Comma 2 4 14 2 2 2" xfId="26380" xr:uid="{B6DBB7CE-2C7E-4666-B656-A62BE6C6751B}"/>
    <cellStyle name="Comma 2 4 14 2 2 2 2" xfId="33989" xr:uid="{36FF8050-2F7D-4FED-A87D-ABFED9F6C878}"/>
    <cellStyle name="Comma 2 4 14 2 2 3" xfId="30728" xr:uid="{A88E36F0-E2FC-4509-84BE-554B1B88F931}"/>
    <cellStyle name="Comma 2 4 14 2 3" xfId="22031" xr:uid="{B401ACC0-DDDF-498A-83E0-AE18DD0B868C}"/>
    <cellStyle name="Comma 2 4 14 2 3 2" xfId="25293" xr:uid="{100A15D9-4821-4326-99BE-1AAEA0AD2843}"/>
    <cellStyle name="Comma 2 4 14 2 3 2 2" xfId="32902" xr:uid="{89C5EAF0-F8B1-4B48-8D0C-209625D402F3}"/>
    <cellStyle name="Comma 2 4 14 2 3 3" xfId="29641" xr:uid="{9141013E-E950-4DC7-A130-91CA4A6141A9}"/>
    <cellStyle name="Comma 2 4 14 2 4" xfId="24206" xr:uid="{C954ED44-C6DD-4ABE-B3C2-E742A76076DA}"/>
    <cellStyle name="Comma 2 4 14 2 4 2" xfId="31815" xr:uid="{37CA81E4-2A60-4BE0-B63E-1058CDFA3181}"/>
    <cellStyle name="Comma 2 4 14 2 5" xfId="27467" xr:uid="{1A7220D8-5E1B-49A4-B84E-38912A14BD84}"/>
    <cellStyle name="Comma 2 4 14 2 5 2" xfId="35076" xr:uid="{F1182028-35FA-46E6-955E-EB6B2BF9CD47}"/>
    <cellStyle name="Comma 2 4 14 2 6" xfId="28554" xr:uid="{549DA8AA-1314-4152-8E73-AA20B935A9A4}"/>
    <cellStyle name="Comma 2 4 14 3" xfId="23117" xr:uid="{D2155D5F-2477-42DB-8523-90F37820FA04}"/>
    <cellStyle name="Comma 2 4 14 3 2" xfId="26379" xr:uid="{D3452251-5E57-4CC4-9C29-B5CA51355151}"/>
    <cellStyle name="Comma 2 4 14 3 2 2" xfId="33988" xr:uid="{16B3141C-06C9-488A-83CB-7CA5317AE1A8}"/>
    <cellStyle name="Comma 2 4 14 3 3" xfId="30727" xr:uid="{748464BE-7C52-46EF-BBB6-88FC257D8331}"/>
    <cellStyle name="Comma 2 4 14 4" xfId="22030" xr:uid="{6BF99D92-A77D-41FD-A0FD-24D3DE4FFC82}"/>
    <cellStyle name="Comma 2 4 14 4 2" xfId="25292" xr:uid="{34638A22-17D4-4578-B5DB-6E4DAB97FA30}"/>
    <cellStyle name="Comma 2 4 14 4 2 2" xfId="32901" xr:uid="{C6782BDF-67A4-455A-9977-9813E1DD804B}"/>
    <cellStyle name="Comma 2 4 14 4 3" xfId="29640" xr:uid="{B2EAC630-4AB8-4E9C-BD89-FD3310D262EB}"/>
    <cellStyle name="Comma 2 4 14 5" xfId="24205" xr:uid="{C641B566-1785-44A9-9BC6-6B485A99906F}"/>
    <cellStyle name="Comma 2 4 14 5 2" xfId="31814" xr:uid="{3D9B53A1-9B1C-47CF-8A96-1B535DBE24D1}"/>
    <cellStyle name="Comma 2 4 14 6" xfId="27466" xr:uid="{62E00629-5F36-4398-AD19-642D2036596F}"/>
    <cellStyle name="Comma 2 4 14 6 2" xfId="35075" xr:uid="{CCBB7065-7862-4580-BA47-B51CD8BEB88F}"/>
    <cellStyle name="Comma 2 4 14 7" xfId="28553" xr:uid="{5720AF44-1906-4753-994F-CE9E397B5A8C}"/>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2" xr:uid="{0362E9FA-14D4-4F2F-B1CF-F3CE14619D24}"/>
    <cellStyle name="Comma 2 4 2 11 2 2 2" xfId="33991" xr:uid="{38851C4A-8766-4162-B0EA-6A0CC58577D2}"/>
    <cellStyle name="Comma 2 4 2 11 2 3" xfId="30730" xr:uid="{B82F102A-2C37-4567-8B7F-BBA4D8701801}"/>
    <cellStyle name="Comma 2 4 2 11 3" xfId="22033" xr:uid="{7822D384-AC85-4543-BE00-4FC8DB312E6D}"/>
    <cellStyle name="Comma 2 4 2 11 3 2" xfId="25295" xr:uid="{639F3A3D-5DDD-4019-9C7B-2FEBFFAF8A7B}"/>
    <cellStyle name="Comma 2 4 2 11 3 2 2" xfId="32904" xr:uid="{6B206AAF-B56B-4D80-8405-B4464DE07728}"/>
    <cellStyle name="Comma 2 4 2 11 3 3" xfId="29643" xr:uid="{BEE901DB-99C7-40CD-868D-130373037059}"/>
    <cellStyle name="Comma 2 4 2 11 4" xfId="24208" xr:uid="{3EC9D03D-D09B-4A6B-986C-C79E11A4FC38}"/>
    <cellStyle name="Comma 2 4 2 11 4 2" xfId="31817" xr:uid="{D9E58C9B-012F-4433-AA6F-6E817DB4B103}"/>
    <cellStyle name="Comma 2 4 2 11 5" xfId="27469" xr:uid="{2EE4B00D-A626-480A-A1B7-4663FC9C1ABF}"/>
    <cellStyle name="Comma 2 4 2 11 5 2" xfId="35078" xr:uid="{8523DDCD-DE9D-4D0B-BFDA-CE0E84345BC9}"/>
    <cellStyle name="Comma 2 4 2 11 6" xfId="28556" xr:uid="{04F7A853-7354-4B9B-9A34-F83B608ABD51}"/>
    <cellStyle name="Comma 2 4 2 12" xfId="13387" xr:uid="{00000000-0005-0000-0000-00003A340000}"/>
    <cellStyle name="Comma 2 4 2 12 2" xfId="23121" xr:uid="{BB754515-5E0D-482A-B10F-D4D31E73D651}"/>
    <cellStyle name="Comma 2 4 2 12 2 2" xfId="26383" xr:uid="{0B7E6FD0-2B64-4AAF-84D1-EFA0E4282CE2}"/>
    <cellStyle name="Comma 2 4 2 12 2 2 2" xfId="33992" xr:uid="{7C1B9910-19ED-47DD-87F6-FA8D31D1C181}"/>
    <cellStyle name="Comma 2 4 2 12 2 3" xfId="30731" xr:uid="{C680EF7B-26A2-49F6-AFA4-1BB643F50E67}"/>
    <cellStyle name="Comma 2 4 2 12 3" xfId="22034" xr:uid="{FDD06EDE-6D5C-40D4-8F0B-D18C7C369787}"/>
    <cellStyle name="Comma 2 4 2 12 3 2" xfId="25296" xr:uid="{E7570472-EFB7-4836-96CF-55CAE88A6DB2}"/>
    <cellStyle name="Comma 2 4 2 12 3 2 2" xfId="32905" xr:uid="{44657C22-B359-4CB8-9A24-D15944EF0247}"/>
    <cellStyle name="Comma 2 4 2 12 3 3" xfId="29644" xr:uid="{BD7EAFB0-6C9B-40BD-B009-4C43001B1D6F}"/>
    <cellStyle name="Comma 2 4 2 12 4" xfId="24209" xr:uid="{E4B53E22-F47E-4548-904B-37578FC75A54}"/>
    <cellStyle name="Comma 2 4 2 12 4 2" xfId="31818" xr:uid="{EB82C817-9381-4257-A079-D13CAC103ECB}"/>
    <cellStyle name="Comma 2 4 2 12 5" xfId="27470" xr:uid="{2E2AA860-F08D-44AA-941D-7ADD39FD614C}"/>
    <cellStyle name="Comma 2 4 2 12 5 2" xfId="35079" xr:uid="{57D8C4A3-AB0E-4835-8E3A-6E7D4C741316}"/>
    <cellStyle name="Comma 2 4 2 12 6" xfId="28557" xr:uid="{15808552-6389-4336-90FC-84DFED29CAA3}"/>
    <cellStyle name="Comma 2 4 2 13" xfId="23119" xr:uid="{4AB173EA-4760-4337-A36E-BB97DCFD4282}"/>
    <cellStyle name="Comma 2 4 2 13 2" xfId="26381" xr:uid="{1DD6E4FB-D3B7-4A76-B001-267BC74730AB}"/>
    <cellStyle name="Comma 2 4 2 13 2 2" xfId="33990" xr:uid="{5FDA9E59-6164-4827-814C-6D0355B69AAF}"/>
    <cellStyle name="Comma 2 4 2 13 3" xfId="30729" xr:uid="{455B7B17-79B1-490F-82B1-31FFE0EA8424}"/>
    <cellStyle name="Comma 2 4 2 14" xfId="22032" xr:uid="{E591F4D2-47FB-4995-8ED9-74A65ACE24BD}"/>
    <cellStyle name="Comma 2 4 2 14 2" xfId="25294" xr:uid="{CAC50A68-DA90-49B3-9977-AEA3B062B2A6}"/>
    <cellStyle name="Comma 2 4 2 14 2 2" xfId="32903" xr:uid="{5CBD3D3F-1B44-4A82-81FB-5B9C11A09A29}"/>
    <cellStyle name="Comma 2 4 2 14 3" xfId="29642" xr:uid="{9FF42931-F9FF-4FF0-9004-AA2D75D6F5DE}"/>
    <cellStyle name="Comma 2 4 2 15" xfId="24207" xr:uid="{72C68A57-E75C-49D6-9B91-6BE9BB1EBAF7}"/>
    <cellStyle name="Comma 2 4 2 15 2" xfId="31816" xr:uid="{A9F7356E-CA0A-48E7-A778-F7E5037FA8DA}"/>
    <cellStyle name="Comma 2 4 2 16" xfId="27468" xr:uid="{68204821-D2CD-41BE-835F-3331E8B45D39}"/>
    <cellStyle name="Comma 2 4 2 16 2" xfId="35077" xr:uid="{B6261322-7B86-4148-9323-0DC7B649AD73}"/>
    <cellStyle name="Comma 2 4 2 17" xfId="28555" xr:uid="{33F6A7B6-2810-4B02-915D-E0244F052605}"/>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6" xr:uid="{F7793D89-5AE5-4CC3-9A4F-9BBC350D2657}"/>
    <cellStyle name="Comma 2 4 2 2 10 2 2 2 2" xfId="33995" xr:uid="{646A4E19-F518-4E41-9A35-D8E34C72C9CE}"/>
    <cellStyle name="Comma 2 4 2 2 10 2 2 3" xfId="30734" xr:uid="{EF8C7B3A-BDDE-4447-BAC0-B715A092EC7A}"/>
    <cellStyle name="Comma 2 4 2 2 10 2 3" xfId="22037" xr:uid="{F218F2CC-AE3F-429B-9744-1EBECA7B613F}"/>
    <cellStyle name="Comma 2 4 2 2 10 2 3 2" xfId="25299" xr:uid="{47C6197F-4B0E-4F11-9BCB-30AACC85ABDC}"/>
    <cellStyle name="Comma 2 4 2 2 10 2 3 2 2" xfId="32908" xr:uid="{F4F60E62-B5AF-4335-B50A-26E600A76451}"/>
    <cellStyle name="Comma 2 4 2 2 10 2 3 3" xfId="29647" xr:uid="{2D5E1DB2-D436-4B5F-962B-C28D78609BA2}"/>
    <cellStyle name="Comma 2 4 2 2 10 2 4" xfId="24212" xr:uid="{697481D6-5389-4AA5-B421-A05B0764ECAF}"/>
    <cellStyle name="Comma 2 4 2 2 10 2 4 2" xfId="31821" xr:uid="{A60DE735-314E-4E9C-9481-BA1C9A25F233}"/>
    <cellStyle name="Comma 2 4 2 2 10 2 5" xfId="27473" xr:uid="{ACEA7083-6073-4668-B6A1-7B0EC49A8F9A}"/>
    <cellStyle name="Comma 2 4 2 2 10 2 5 2" xfId="35082" xr:uid="{EF80111D-DB45-4B7A-93C4-A1AC2DAE1EAD}"/>
    <cellStyle name="Comma 2 4 2 2 10 2 6" xfId="28560" xr:uid="{A610B471-3D3E-4471-B6B9-FAD63938E2F2}"/>
    <cellStyle name="Comma 2 4 2 2 10 3" xfId="23123" xr:uid="{8EFB4535-5817-4FBB-9B95-E50B5E76DB96}"/>
    <cellStyle name="Comma 2 4 2 2 10 3 2" xfId="26385" xr:uid="{0733CAF8-42AE-45B5-B03F-9A4CF6FFC807}"/>
    <cellStyle name="Comma 2 4 2 2 10 3 2 2" xfId="33994" xr:uid="{EE0874E8-D049-49F8-8541-AF28D51D3C45}"/>
    <cellStyle name="Comma 2 4 2 2 10 3 3" xfId="30733" xr:uid="{CB7F29CB-857A-4CC5-B75A-BD3ED830C0B2}"/>
    <cellStyle name="Comma 2 4 2 2 10 4" xfId="22036" xr:uid="{0029E824-BD8D-4EC2-B486-9B7130900F5E}"/>
    <cellStyle name="Comma 2 4 2 2 10 4 2" xfId="25298" xr:uid="{C411AA66-010B-41F7-B6B5-675F304A5917}"/>
    <cellStyle name="Comma 2 4 2 2 10 4 2 2" xfId="32907" xr:uid="{32643594-BF84-4C67-8608-D233042A5BEE}"/>
    <cellStyle name="Comma 2 4 2 2 10 4 3" xfId="29646" xr:uid="{256CE548-7A0E-45A2-81B2-C8F148388FF0}"/>
    <cellStyle name="Comma 2 4 2 2 10 5" xfId="24211" xr:uid="{FF9BA57B-453D-46D4-A8CB-E11CEDB5DEAE}"/>
    <cellStyle name="Comma 2 4 2 2 10 5 2" xfId="31820" xr:uid="{FB5370C6-A153-4347-A6DB-BF1325E3CC3E}"/>
    <cellStyle name="Comma 2 4 2 2 10 6" xfId="27472" xr:uid="{45A02CAE-AF46-4BD0-A9D6-54405EB2D1A9}"/>
    <cellStyle name="Comma 2 4 2 2 10 6 2" xfId="35081" xr:uid="{1E51D02B-E0DC-4C29-AFF4-3D3FE30E6C0E}"/>
    <cellStyle name="Comma 2 4 2 2 10 7" xfId="28559" xr:uid="{0D15B56E-91A1-4E50-A02F-623A670D636B}"/>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8" xr:uid="{6DEEAD3A-8DBF-46CD-9E93-E212992F62FF}"/>
    <cellStyle name="Comma 2 4 2 2 11 2 2 2 2" xfId="33997" xr:uid="{53632D0F-E2E0-4DD1-BAAC-CA2AD33797D9}"/>
    <cellStyle name="Comma 2 4 2 2 11 2 2 3" xfId="30736" xr:uid="{1C6A3936-2287-4592-9742-25EA1FD96065}"/>
    <cellStyle name="Comma 2 4 2 2 11 2 3" xfId="22039" xr:uid="{228787DE-405C-49B4-AC58-0C7EC53E05F6}"/>
    <cellStyle name="Comma 2 4 2 2 11 2 3 2" xfId="25301" xr:uid="{D4EEB113-0E4F-4BC6-9323-49BA31337AFB}"/>
    <cellStyle name="Comma 2 4 2 2 11 2 3 2 2" xfId="32910" xr:uid="{D68415EB-B6DC-40E2-8780-12854A43ADC7}"/>
    <cellStyle name="Comma 2 4 2 2 11 2 3 3" xfId="29649" xr:uid="{9DF15E36-A2D0-4346-959C-497D111AAC25}"/>
    <cellStyle name="Comma 2 4 2 2 11 2 4" xfId="24214" xr:uid="{092DE413-39F4-46F9-9B3B-CF2D2F0EFA51}"/>
    <cellStyle name="Comma 2 4 2 2 11 2 4 2" xfId="31823" xr:uid="{FD5AE87D-4623-41E4-87A5-458CECEFE713}"/>
    <cellStyle name="Comma 2 4 2 2 11 2 5" xfId="27475" xr:uid="{7E7D2C9B-A5A4-49C9-9B1B-BC99FDD5D9B8}"/>
    <cellStyle name="Comma 2 4 2 2 11 2 5 2" xfId="35084" xr:uid="{9FEAD47F-BED0-4142-95BB-B66FCD62B2C1}"/>
    <cellStyle name="Comma 2 4 2 2 11 2 6" xfId="28562" xr:uid="{F304619C-D446-4153-80A8-E660B34B0B98}"/>
    <cellStyle name="Comma 2 4 2 2 11 3" xfId="23125" xr:uid="{8F1A3885-8E23-42DA-8EAD-34BD767AF65F}"/>
    <cellStyle name="Comma 2 4 2 2 11 3 2" xfId="26387" xr:uid="{1866C6EB-06F9-4BD9-BCFF-11395FCB689D}"/>
    <cellStyle name="Comma 2 4 2 2 11 3 2 2" xfId="33996" xr:uid="{A0C42A70-EB79-4248-B945-6846E4C98164}"/>
    <cellStyle name="Comma 2 4 2 2 11 3 3" xfId="30735" xr:uid="{DF262F8E-2BBE-49A3-BAF5-F17EC4D25BB6}"/>
    <cellStyle name="Comma 2 4 2 2 11 4" xfId="22038" xr:uid="{B4AD0C0B-B858-4874-B713-F3DB52DB3C07}"/>
    <cellStyle name="Comma 2 4 2 2 11 4 2" xfId="25300" xr:uid="{771D2300-8B65-4F59-B6BF-0F2BDED20B9C}"/>
    <cellStyle name="Comma 2 4 2 2 11 4 2 2" xfId="32909" xr:uid="{462F36DB-C79E-4DDE-939D-9EC25A2EE7B9}"/>
    <cellStyle name="Comma 2 4 2 2 11 4 3" xfId="29648" xr:uid="{2287F880-B96B-4111-AC65-BB5BD2874C9C}"/>
    <cellStyle name="Comma 2 4 2 2 11 5" xfId="24213" xr:uid="{E19CC594-9972-4A8E-856A-1515ACEAB53C}"/>
    <cellStyle name="Comma 2 4 2 2 11 5 2" xfId="31822" xr:uid="{9FCE4658-16BB-413E-AAAB-DB65EA6646FC}"/>
    <cellStyle name="Comma 2 4 2 2 11 6" xfId="27474" xr:uid="{4A2583B9-6CAF-4711-9784-02ECB266963F}"/>
    <cellStyle name="Comma 2 4 2 2 11 6 2" xfId="35083" xr:uid="{7E418040-D47A-4CDF-AF3C-1B3A6BCDADB9}"/>
    <cellStyle name="Comma 2 4 2 2 11 7" xfId="28561" xr:uid="{650AF989-8299-42AE-812C-63B93B83CB10}"/>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0" xr:uid="{51C12C1D-63EF-4665-9322-D991931686F1}"/>
    <cellStyle name="Comma 2 4 2 2 12 2 2 2 2" xfId="33999" xr:uid="{22856038-38DB-4E1E-AE7E-483774CA8964}"/>
    <cellStyle name="Comma 2 4 2 2 12 2 2 3" xfId="30738" xr:uid="{75FA51F1-D667-4C3E-9760-68565A192191}"/>
    <cellStyle name="Comma 2 4 2 2 12 2 3" xfId="22041" xr:uid="{B489D86A-AEB0-4F99-AFBA-BE2E42872F57}"/>
    <cellStyle name="Comma 2 4 2 2 12 2 3 2" xfId="25303" xr:uid="{58B8F277-A71E-49C2-B23B-E2349162D842}"/>
    <cellStyle name="Comma 2 4 2 2 12 2 3 2 2" xfId="32912" xr:uid="{7C0179DF-EC98-42AA-AEED-9AE02BF70622}"/>
    <cellStyle name="Comma 2 4 2 2 12 2 3 3" xfId="29651" xr:uid="{27BC7AAB-B2D1-4D59-B392-5786132CCCF4}"/>
    <cellStyle name="Comma 2 4 2 2 12 2 4" xfId="24216" xr:uid="{7289AC58-A767-4112-922D-310F46B9D3B9}"/>
    <cellStyle name="Comma 2 4 2 2 12 2 4 2" xfId="31825" xr:uid="{ADD3B54D-6CA7-4FE0-B970-70DEA9533A7A}"/>
    <cellStyle name="Comma 2 4 2 2 12 2 5" xfId="27477" xr:uid="{595A9FFF-F0BD-4E3F-83A9-D24966E9B74D}"/>
    <cellStyle name="Comma 2 4 2 2 12 2 5 2" xfId="35086" xr:uid="{7623D893-D8E3-4445-96EF-CEBC855CB3D5}"/>
    <cellStyle name="Comma 2 4 2 2 12 2 6" xfId="28564" xr:uid="{935228FB-D0B8-42DF-BE01-104437BAF7C1}"/>
    <cellStyle name="Comma 2 4 2 2 12 3" xfId="23127" xr:uid="{DCCA2835-FB3B-4CFC-A855-0E56428A6C2F}"/>
    <cellStyle name="Comma 2 4 2 2 12 3 2" xfId="26389" xr:uid="{90E24A19-A2A0-40DC-8C01-7B37ABBD709E}"/>
    <cellStyle name="Comma 2 4 2 2 12 3 2 2" xfId="33998" xr:uid="{97BD598B-3E66-4A9E-BCD5-D43353EF497B}"/>
    <cellStyle name="Comma 2 4 2 2 12 3 3" xfId="30737" xr:uid="{F7B72FD7-CD65-408F-BC90-7DC320893D75}"/>
    <cellStyle name="Comma 2 4 2 2 12 4" xfId="22040" xr:uid="{3FBDC121-8D74-4A0D-A10C-6B8E5C8FA7B4}"/>
    <cellStyle name="Comma 2 4 2 2 12 4 2" xfId="25302" xr:uid="{C55EA70F-F2C9-45F8-89AA-2C942DFBF8C0}"/>
    <cellStyle name="Comma 2 4 2 2 12 4 2 2" xfId="32911" xr:uid="{06791726-DA06-4A11-A75D-234F371623DB}"/>
    <cellStyle name="Comma 2 4 2 2 12 4 3" xfId="29650" xr:uid="{0CE02018-0FBB-445A-B582-DE3B650D738E}"/>
    <cellStyle name="Comma 2 4 2 2 12 5" xfId="24215" xr:uid="{040E38FE-D5FF-4C5F-862D-8138A36E89FA}"/>
    <cellStyle name="Comma 2 4 2 2 12 5 2" xfId="31824" xr:uid="{263C0EED-0257-4FB2-AFF7-322E5DF38B8D}"/>
    <cellStyle name="Comma 2 4 2 2 12 6" xfId="27476" xr:uid="{18C80D72-1716-4901-9922-D64A7A725F49}"/>
    <cellStyle name="Comma 2 4 2 2 12 6 2" xfId="35085" xr:uid="{C48EB4EC-BC84-4A66-90E8-3219ACA17529}"/>
    <cellStyle name="Comma 2 4 2 2 12 7" xfId="28563" xr:uid="{E5E0C02D-CF90-4E67-BBE6-D7404BD2A356}"/>
    <cellStyle name="Comma 2 4 2 2 13" xfId="13395" xr:uid="{00000000-0005-0000-0000-000042340000}"/>
    <cellStyle name="Comma 2 4 2 2 14" xfId="13396" xr:uid="{00000000-0005-0000-0000-000043340000}"/>
    <cellStyle name="Comma 2 4 2 2 15" xfId="23122" xr:uid="{D73EAD99-89BF-4034-8056-90933E3DD6CB}"/>
    <cellStyle name="Comma 2 4 2 2 15 2" xfId="26384" xr:uid="{C3AC4575-D38D-4FCE-8681-D34A7E69F39E}"/>
    <cellStyle name="Comma 2 4 2 2 15 2 2" xfId="33993" xr:uid="{DD18F180-E89E-49FE-84D8-E3F7AD0DCE6F}"/>
    <cellStyle name="Comma 2 4 2 2 15 3" xfId="30732" xr:uid="{10F81003-9647-49C8-B4D8-696AA8029097}"/>
    <cellStyle name="Comma 2 4 2 2 16" xfId="22035" xr:uid="{7B083A4C-E50F-4B6F-AD6F-94A21EAD8CF2}"/>
    <cellStyle name="Comma 2 4 2 2 16 2" xfId="25297" xr:uid="{5790C7A0-658A-49F6-93AF-EBBF3448D540}"/>
    <cellStyle name="Comma 2 4 2 2 16 2 2" xfId="32906" xr:uid="{31E58465-7260-4DAF-BEDA-3FC536A37A8B}"/>
    <cellStyle name="Comma 2 4 2 2 16 3" xfId="29645" xr:uid="{36FA4CAC-4F90-429D-849C-E8096A9EBF42}"/>
    <cellStyle name="Comma 2 4 2 2 17" xfId="24210" xr:uid="{DAEB72C7-87A4-4CD9-9BB8-9FE75E9AD80D}"/>
    <cellStyle name="Comma 2 4 2 2 17 2" xfId="31819" xr:uid="{2E956CF6-807B-4F32-8BAF-F49D802DFB11}"/>
    <cellStyle name="Comma 2 4 2 2 18" xfId="27471" xr:uid="{4B6B5D0E-209F-4428-B1DE-804D29D17011}"/>
    <cellStyle name="Comma 2 4 2 2 18 2" xfId="35080" xr:uid="{DD082608-FA38-46F0-A8FA-D2B07F495D81}"/>
    <cellStyle name="Comma 2 4 2 2 19" xfId="28558" xr:uid="{DCBF6B39-60E2-428E-A563-BF4F5FE71C06}"/>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1" xr:uid="{1C719EFC-40CA-4489-916D-0033127B824F}"/>
    <cellStyle name="Comma 2 4 2 2 6 2 2 2 2" xfId="34000" xr:uid="{B870E590-9B26-4E79-94E8-0A23FEC0761B}"/>
    <cellStyle name="Comma 2 4 2 2 6 2 2 3" xfId="30739" xr:uid="{18E3F0E5-14F6-43F4-8539-45BE7384D957}"/>
    <cellStyle name="Comma 2 4 2 2 6 2 3" xfId="22042" xr:uid="{0B964051-C542-42D1-BB5B-C040AE757352}"/>
    <cellStyle name="Comma 2 4 2 2 6 2 3 2" xfId="25304" xr:uid="{646A27F9-0055-4355-8918-31C6F21FE44A}"/>
    <cellStyle name="Comma 2 4 2 2 6 2 3 2 2" xfId="32913" xr:uid="{E60D34A5-D01D-4770-99C7-667647CC7C68}"/>
    <cellStyle name="Comma 2 4 2 2 6 2 3 3" xfId="29652" xr:uid="{6C28E72F-95C1-4CC3-9941-A2DE9DCD10BB}"/>
    <cellStyle name="Comma 2 4 2 2 6 2 4" xfId="24217" xr:uid="{B760BBB6-4BC9-4665-96CD-1C42494EC59D}"/>
    <cellStyle name="Comma 2 4 2 2 6 2 4 2" xfId="31826" xr:uid="{36363D44-1C33-4BEC-B9B8-183862E7B756}"/>
    <cellStyle name="Comma 2 4 2 2 6 2 5" xfId="27478" xr:uid="{67EBBA1F-5DE9-4B0D-95AC-B49C2C7F10CD}"/>
    <cellStyle name="Comma 2 4 2 2 6 2 5 2" xfId="35087" xr:uid="{ADDDEE65-32FA-400E-B26C-21CE25BD5726}"/>
    <cellStyle name="Comma 2 4 2 2 6 2 6" xfId="28565" xr:uid="{A7C39A23-C44D-4C5D-869C-44F5B974A1BD}"/>
    <cellStyle name="Comma 2 4 2 2 6 3" xfId="13426" xr:uid="{00000000-0005-0000-0000-000061340000}"/>
    <cellStyle name="Comma 2 4 2 2 6 3 2" xfId="23130" xr:uid="{DC86275D-DF83-48C2-A0C7-85AC1267165F}"/>
    <cellStyle name="Comma 2 4 2 2 6 3 2 2" xfId="26392" xr:uid="{93705302-923E-4482-902B-23D63762D783}"/>
    <cellStyle name="Comma 2 4 2 2 6 3 2 2 2" xfId="34001" xr:uid="{3CDFDF31-55A1-456D-9438-B377D1C5347A}"/>
    <cellStyle name="Comma 2 4 2 2 6 3 2 3" xfId="30740" xr:uid="{86D219A3-BB30-4CF3-9183-C0A10CDC5826}"/>
    <cellStyle name="Comma 2 4 2 2 6 3 3" xfId="22043" xr:uid="{6ABA0D43-7018-41D7-8B95-7E086B43DDB8}"/>
    <cellStyle name="Comma 2 4 2 2 6 3 3 2" xfId="25305" xr:uid="{916977D5-8DB8-438D-A37C-56D45AF2BD2B}"/>
    <cellStyle name="Comma 2 4 2 2 6 3 3 2 2" xfId="32914" xr:uid="{48DF84FC-3187-472E-8C25-FDCBE405E193}"/>
    <cellStyle name="Comma 2 4 2 2 6 3 3 3" xfId="29653" xr:uid="{58BC1C2B-5ECC-4210-8A87-D4B451047812}"/>
    <cellStyle name="Comma 2 4 2 2 6 3 4" xfId="24218" xr:uid="{513AE148-8A24-479D-9B0E-76E16384A417}"/>
    <cellStyle name="Comma 2 4 2 2 6 3 4 2" xfId="31827" xr:uid="{BFE97FF0-28EB-47EA-AA57-FC4E9CA653E7}"/>
    <cellStyle name="Comma 2 4 2 2 6 3 5" xfId="27479" xr:uid="{D49F3639-5A0E-4D66-8AD0-83E2A41EB8AD}"/>
    <cellStyle name="Comma 2 4 2 2 6 3 5 2" xfId="35088" xr:uid="{E562B0CF-8089-4A55-B17D-EA4E77F46892}"/>
    <cellStyle name="Comma 2 4 2 2 6 3 6" xfId="28566" xr:uid="{25D5E17A-5CA0-4AF4-8BD2-46A9B00BC1F6}"/>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4" xr:uid="{433B8765-CC91-4A25-8F20-0F4C1EA4AE2D}"/>
    <cellStyle name="Comma 2 4 2 2 7 2 2 2 2" xfId="34003" xr:uid="{D894CBBB-B365-490B-B0CE-6996A620B801}"/>
    <cellStyle name="Comma 2 4 2 2 7 2 2 3" xfId="30742" xr:uid="{FC19E8A3-32F2-41A9-B631-81CFF33E353C}"/>
    <cellStyle name="Comma 2 4 2 2 7 2 3" xfId="22045" xr:uid="{E542B574-AAE4-4A07-AD0A-40299FE2908C}"/>
    <cellStyle name="Comma 2 4 2 2 7 2 3 2" xfId="25307" xr:uid="{CCBD2C07-7197-4319-9E03-60FB93DD5659}"/>
    <cellStyle name="Comma 2 4 2 2 7 2 3 2 2" xfId="32916" xr:uid="{B161910A-19A4-4DEC-8B87-6C86D0A1DEF1}"/>
    <cellStyle name="Comma 2 4 2 2 7 2 3 3" xfId="29655" xr:uid="{1DB8F757-1EE0-41FB-942C-95C30F31311C}"/>
    <cellStyle name="Comma 2 4 2 2 7 2 4" xfId="24220" xr:uid="{6CBB6B68-7E78-4B73-9021-063173464035}"/>
    <cellStyle name="Comma 2 4 2 2 7 2 4 2" xfId="31829" xr:uid="{B71D19D2-F47E-4D54-859E-686B21A9E518}"/>
    <cellStyle name="Comma 2 4 2 2 7 2 5" xfId="27481" xr:uid="{E5D5FC16-62C5-43A9-937A-315766CA58D7}"/>
    <cellStyle name="Comma 2 4 2 2 7 2 5 2" xfId="35090" xr:uid="{61DC22BC-2768-4E96-8C1A-D65201D77C86}"/>
    <cellStyle name="Comma 2 4 2 2 7 2 6" xfId="28568" xr:uid="{5BFFB68C-28E8-4D38-AFDF-CA2FAB379B6E}"/>
    <cellStyle name="Comma 2 4 2 2 7 3" xfId="23131" xr:uid="{D959AD93-B579-4DB8-BA76-3DF69DDAF244}"/>
    <cellStyle name="Comma 2 4 2 2 7 3 2" xfId="26393" xr:uid="{E10C841A-1AA5-498A-8480-2578112A2EE2}"/>
    <cellStyle name="Comma 2 4 2 2 7 3 2 2" xfId="34002" xr:uid="{0894CAFB-6B09-44E6-BC79-DEDC302285D7}"/>
    <cellStyle name="Comma 2 4 2 2 7 3 3" xfId="30741" xr:uid="{24F4A1A0-0118-413B-A93F-EC84A79F5930}"/>
    <cellStyle name="Comma 2 4 2 2 7 4" xfId="22044" xr:uid="{C19A8AC3-BA1D-4E59-994F-AE7E7557A784}"/>
    <cellStyle name="Comma 2 4 2 2 7 4 2" xfId="25306" xr:uid="{9437DB76-D1C9-47EB-8293-4B39366CF3DE}"/>
    <cellStyle name="Comma 2 4 2 2 7 4 2 2" xfId="32915" xr:uid="{61DF5FD4-5FCE-4D84-B403-7D2736CE8210}"/>
    <cellStyle name="Comma 2 4 2 2 7 4 3" xfId="29654" xr:uid="{C98025DB-AFB4-4D9A-AC5B-215DB0A0BA19}"/>
    <cellStyle name="Comma 2 4 2 2 7 5" xfId="24219" xr:uid="{648A0174-DC59-47DF-875D-A757AAE72A17}"/>
    <cellStyle name="Comma 2 4 2 2 7 5 2" xfId="31828" xr:uid="{0F6CD4B1-050D-43AC-B5A8-DB5AEA68F5FC}"/>
    <cellStyle name="Comma 2 4 2 2 7 6" xfId="27480" xr:uid="{F35F7A87-8007-4798-B1A3-56EF05A42173}"/>
    <cellStyle name="Comma 2 4 2 2 7 6 2" xfId="35089" xr:uid="{401E6995-AE4B-4F67-84A1-02B5CDD1264C}"/>
    <cellStyle name="Comma 2 4 2 2 7 7" xfId="28567" xr:uid="{04E87A8E-4C79-46F6-866D-856A34590FB9}"/>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6" xr:uid="{53C6AA8A-5174-4031-8AE0-83F9CD01C93B}"/>
    <cellStyle name="Comma 2 4 2 2 8 2 2 2 2" xfId="34005" xr:uid="{D9CB7EF5-D28C-47D4-B7A1-F0577D33A890}"/>
    <cellStyle name="Comma 2 4 2 2 8 2 2 3" xfId="30744" xr:uid="{AE2C8EBD-0CC1-4380-A364-2171D6ACD90F}"/>
    <cellStyle name="Comma 2 4 2 2 8 2 3" xfId="22047" xr:uid="{F4232894-961D-4E61-8341-C838B076679A}"/>
    <cellStyle name="Comma 2 4 2 2 8 2 3 2" xfId="25309" xr:uid="{0F93B373-0ED9-4183-A119-ACBB67AF7A9E}"/>
    <cellStyle name="Comma 2 4 2 2 8 2 3 2 2" xfId="32918" xr:uid="{3814F95B-5206-4CAD-8CDE-DEC4364D2692}"/>
    <cellStyle name="Comma 2 4 2 2 8 2 3 3" xfId="29657" xr:uid="{B90E4C6C-C470-4814-909D-47819E027C03}"/>
    <cellStyle name="Comma 2 4 2 2 8 2 4" xfId="24222" xr:uid="{C2EF156C-6D85-4D2C-8D72-F4D8F327772E}"/>
    <cellStyle name="Comma 2 4 2 2 8 2 4 2" xfId="31831" xr:uid="{E0D0993D-3E00-4535-84EB-AC8AE34336E2}"/>
    <cellStyle name="Comma 2 4 2 2 8 2 5" xfId="27483" xr:uid="{E5935CCE-D30A-4B21-BB3B-1E2C8F8CDA25}"/>
    <cellStyle name="Comma 2 4 2 2 8 2 5 2" xfId="35092" xr:uid="{EC25589F-6F03-4247-A846-0FB0BDC4B83E}"/>
    <cellStyle name="Comma 2 4 2 2 8 2 6" xfId="28570" xr:uid="{82353770-A0EC-449E-8832-9BA071BF89EE}"/>
    <cellStyle name="Comma 2 4 2 2 8 3" xfId="23133" xr:uid="{1039B9D3-AF07-4E30-9833-BBA76D7E2948}"/>
    <cellStyle name="Comma 2 4 2 2 8 3 2" xfId="26395" xr:uid="{F668528D-4C36-44CD-9428-06512C2BF381}"/>
    <cellStyle name="Comma 2 4 2 2 8 3 2 2" xfId="34004" xr:uid="{110C128E-AC65-4D69-80E6-55C052ABCBF1}"/>
    <cellStyle name="Comma 2 4 2 2 8 3 3" xfId="30743" xr:uid="{31BEC154-80D5-486F-965C-8EF91D08A8D9}"/>
    <cellStyle name="Comma 2 4 2 2 8 4" xfId="22046" xr:uid="{F65B04E1-7793-4FAD-B3EA-C64A66558967}"/>
    <cellStyle name="Comma 2 4 2 2 8 4 2" xfId="25308" xr:uid="{4C310E6A-CC3D-4BDE-BA60-CAE13F20973F}"/>
    <cellStyle name="Comma 2 4 2 2 8 4 2 2" xfId="32917" xr:uid="{B1FC792A-6860-4906-A4AD-826C36E146B6}"/>
    <cellStyle name="Comma 2 4 2 2 8 4 3" xfId="29656" xr:uid="{84B2038C-83D0-45DE-BD5A-0DD59FFB56E9}"/>
    <cellStyle name="Comma 2 4 2 2 8 5" xfId="24221" xr:uid="{2E8B27EE-B809-4C21-B86A-35A9A3F191F0}"/>
    <cellStyle name="Comma 2 4 2 2 8 5 2" xfId="31830" xr:uid="{03474140-A6A9-48EA-94A2-E6F05B999275}"/>
    <cellStyle name="Comma 2 4 2 2 8 6" xfId="27482" xr:uid="{B63D9829-7840-43B5-95C9-AE1740F03C93}"/>
    <cellStyle name="Comma 2 4 2 2 8 6 2" xfId="35091" xr:uid="{21745A35-A5F4-4F9C-8A14-91B4B8EF18D6}"/>
    <cellStyle name="Comma 2 4 2 2 8 7" xfId="28569" xr:uid="{1F964B3B-2E9E-4743-84C8-3D234FCC9ED3}"/>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8" xr:uid="{273757A4-9180-40BC-8D8D-A6BB10E3150C}"/>
    <cellStyle name="Comma 2 4 2 2 9 2 2 2 2" xfId="34007" xr:uid="{DAC2773F-DC77-49B4-8051-5B85ECA95A2D}"/>
    <cellStyle name="Comma 2 4 2 2 9 2 2 3" xfId="30746" xr:uid="{3F5F6D74-2E56-46B3-A84F-D839A23A821D}"/>
    <cellStyle name="Comma 2 4 2 2 9 2 3" xfId="22049" xr:uid="{98ED49F2-5049-47C0-B200-53028B902BA3}"/>
    <cellStyle name="Comma 2 4 2 2 9 2 3 2" xfId="25311" xr:uid="{4E6D682D-89F8-4287-9332-1B8645D3E9F3}"/>
    <cellStyle name="Comma 2 4 2 2 9 2 3 2 2" xfId="32920" xr:uid="{C8351526-19DB-4500-90F1-CDCDFF5F67EE}"/>
    <cellStyle name="Comma 2 4 2 2 9 2 3 3" xfId="29659" xr:uid="{2260143F-6C92-4A13-96D5-1745A9BC6AEE}"/>
    <cellStyle name="Comma 2 4 2 2 9 2 4" xfId="24224" xr:uid="{2600B8BF-F03D-4033-8FA8-FABBCED551D7}"/>
    <cellStyle name="Comma 2 4 2 2 9 2 4 2" xfId="31833" xr:uid="{E2283BA5-A9E7-4271-8B68-411AB11C680A}"/>
    <cellStyle name="Comma 2 4 2 2 9 2 5" xfId="27485" xr:uid="{62D598D7-4516-4E99-9B95-43964C51242B}"/>
    <cellStyle name="Comma 2 4 2 2 9 2 5 2" xfId="35094" xr:uid="{412D9E7E-FC73-40A9-8FEC-17551E28DE6B}"/>
    <cellStyle name="Comma 2 4 2 2 9 2 6" xfId="28572" xr:uid="{BA90FBE7-5C92-4587-BB7A-A2A6A9E7D00C}"/>
    <cellStyle name="Comma 2 4 2 2 9 3" xfId="23135" xr:uid="{93A65E61-26C9-44E4-BBB5-C55B93041898}"/>
    <cellStyle name="Comma 2 4 2 2 9 3 2" xfId="26397" xr:uid="{0E39437B-CAEA-42A2-9723-20994E1991CA}"/>
    <cellStyle name="Comma 2 4 2 2 9 3 2 2" xfId="34006" xr:uid="{423B5F14-4876-47B1-8F71-7C2DAD53AAF3}"/>
    <cellStyle name="Comma 2 4 2 2 9 3 3" xfId="30745" xr:uid="{BC0643D4-25DA-4742-A898-42499B9D53B0}"/>
    <cellStyle name="Comma 2 4 2 2 9 4" xfId="22048" xr:uid="{5AE9D7C8-C74D-48F8-A227-90ADA2E0F9E1}"/>
    <cellStyle name="Comma 2 4 2 2 9 4 2" xfId="25310" xr:uid="{A6442C2F-753D-4F56-8E3A-4553C13123E5}"/>
    <cellStyle name="Comma 2 4 2 2 9 4 2 2" xfId="32919" xr:uid="{1B72850E-7D45-420C-B289-6D2472B92896}"/>
    <cellStyle name="Comma 2 4 2 2 9 4 3" xfId="29658" xr:uid="{99507262-2723-4D1D-BA84-8DC16144C1B7}"/>
    <cellStyle name="Comma 2 4 2 2 9 5" xfId="24223" xr:uid="{263F2012-A2D4-4F19-8976-C4BE8827E29C}"/>
    <cellStyle name="Comma 2 4 2 2 9 5 2" xfId="31832" xr:uid="{F4948E38-383A-4BF3-AD3B-37CAFD2D9962}"/>
    <cellStyle name="Comma 2 4 2 2 9 6" xfId="27484" xr:uid="{1C551233-7C0A-46E0-AB8F-EBAB41421357}"/>
    <cellStyle name="Comma 2 4 2 2 9 6 2" xfId="35093" xr:uid="{564A8ADC-3579-4F6C-B9E9-77C792FC9E53}"/>
    <cellStyle name="Comma 2 4 2 2 9 7" xfId="28571" xr:uid="{E190E6C6-F29C-44B9-AD19-05100181A020}"/>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0" xr:uid="{5D7F1AC1-44DB-4CAA-9918-82594B7A13A5}"/>
    <cellStyle name="Comma 2 4 2 3 10 2 2 2" xfId="34009" xr:uid="{17816013-CCE4-4B3F-84FC-814CBAD76379}"/>
    <cellStyle name="Comma 2 4 2 3 10 2 3" xfId="30748" xr:uid="{5313F576-6657-4960-B571-79F632657F8D}"/>
    <cellStyle name="Comma 2 4 2 3 10 3" xfId="22051" xr:uid="{2B948E2A-35DE-4C4F-BB9B-F8ACCB461D98}"/>
    <cellStyle name="Comma 2 4 2 3 10 3 2" xfId="25313" xr:uid="{378410AD-B010-4226-B624-DC06FA7B9520}"/>
    <cellStyle name="Comma 2 4 2 3 10 3 2 2" xfId="32922" xr:uid="{81E59DDA-3858-4275-AA11-516920027C8F}"/>
    <cellStyle name="Comma 2 4 2 3 10 3 3" xfId="29661" xr:uid="{9877CEB8-F22F-4B5E-91F0-0199E6CE82A9}"/>
    <cellStyle name="Comma 2 4 2 3 10 4" xfId="24226" xr:uid="{0457CCBC-501C-4B35-80EC-DFF301B47C7D}"/>
    <cellStyle name="Comma 2 4 2 3 10 4 2" xfId="31835" xr:uid="{4A5D2BA3-261E-4689-B37F-3E2749868B13}"/>
    <cellStyle name="Comma 2 4 2 3 10 5" xfId="27487" xr:uid="{97D6E018-67C6-45DE-B002-426D76B20CB9}"/>
    <cellStyle name="Comma 2 4 2 3 10 5 2" xfId="35096" xr:uid="{C8D62310-92B9-415A-BBF4-E6C31EB1BF98}"/>
    <cellStyle name="Comma 2 4 2 3 10 6" xfId="28574" xr:uid="{784B5305-0AF4-46D8-B6DE-3B8905E43D18}"/>
    <cellStyle name="Comma 2 4 2 3 11" xfId="23137" xr:uid="{0FD3A450-7606-49D7-9971-0649A44E75F9}"/>
    <cellStyle name="Comma 2 4 2 3 11 2" xfId="26399" xr:uid="{CAE30C3E-8E58-4E0B-972D-6B624FFBF538}"/>
    <cellStyle name="Comma 2 4 2 3 11 2 2" xfId="34008" xr:uid="{08431455-BC93-4E60-A17D-67A72D83ED6E}"/>
    <cellStyle name="Comma 2 4 2 3 11 3" xfId="30747" xr:uid="{681936E4-54C5-43A5-97E8-E0BAFEC383B9}"/>
    <cellStyle name="Comma 2 4 2 3 12" xfId="22050" xr:uid="{E825575C-F538-4063-A095-EE32159F9060}"/>
    <cellStyle name="Comma 2 4 2 3 12 2" xfId="25312" xr:uid="{0FA19FF8-ABB4-4408-9EDE-32D135632B75}"/>
    <cellStyle name="Comma 2 4 2 3 12 2 2" xfId="32921" xr:uid="{E1BAD895-7369-4CCE-9E3F-AEA840569A58}"/>
    <cellStyle name="Comma 2 4 2 3 12 3" xfId="29660" xr:uid="{7B723564-CD43-4CF1-8980-E1FC6B041775}"/>
    <cellStyle name="Comma 2 4 2 3 13" xfId="24225" xr:uid="{ECDE8775-27FB-42AA-BDFF-16985981DE3F}"/>
    <cellStyle name="Comma 2 4 2 3 13 2" xfId="31834" xr:uid="{A78F5588-510F-433F-9018-6B512B371278}"/>
    <cellStyle name="Comma 2 4 2 3 14" xfId="27486" xr:uid="{17B5BE71-9CD6-4BA5-9B3F-6E6FBE88B0FA}"/>
    <cellStyle name="Comma 2 4 2 3 14 2" xfId="35095" xr:uid="{4952B1FE-8EE6-44FB-B1F4-5BB2223A3CA8}"/>
    <cellStyle name="Comma 2 4 2 3 15" xfId="28573" xr:uid="{0C4117CD-C584-4F8A-B3D3-07ECEE216F7B}"/>
    <cellStyle name="Comma 2 4 2 3 2" xfId="13435" xr:uid="{00000000-0005-0000-0000-00006A340000}"/>
    <cellStyle name="Comma 2 4 2 3 2 10" xfId="27488" xr:uid="{F78FDB6D-BD78-447A-B0FF-F35478CCB2C1}"/>
    <cellStyle name="Comma 2 4 2 3 2 10 2" xfId="35097" xr:uid="{08B80E1D-E30A-4CA1-8092-89410076EB74}"/>
    <cellStyle name="Comma 2 4 2 3 2 11" xfId="28575" xr:uid="{5F1FD70A-8E95-4B45-B46C-5048F566D747}"/>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4" xr:uid="{02828928-91C0-4A45-8586-3DCA3931B3AB}"/>
    <cellStyle name="Comma 2 4 2 3 2 2 2 2 2 2 2" xfId="34013" xr:uid="{C194899D-EE5E-4617-8145-C084F6C3573A}"/>
    <cellStyle name="Comma 2 4 2 3 2 2 2 2 2 3" xfId="30752" xr:uid="{9D104083-D624-45C4-979C-E2707574155D}"/>
    <cellStyle name="Comma 2 4 2 3 2 2 2 2 3" xfId="22055" xr:uid="{98F0BCCD-8559-4D45-BC49-9E92A408D1AD}"/>
    <cellStyle name="Comma 2 4 2 3 2 2 2 2 3 2" xfId="25317" xr:uid="{B0F2F561-BFD7-4DBA-BD15-BA7136FC0F36}"/>
    <cellStyle name="Comma 2 4 2 3 2 2 2 2 3 2 2" xfId="32926" xr:uid="{A71DA49F-3AE9-44BF-85EE-CBBBBDACAED8}"/>
    <cellStyle name="Comma 2 4 2 3 2 2 2 2 3 3" xfId="29665" xr:uid="{0F7ED56B-8E6B-4CDD-85E1-B59B18A062D4}"/>
    <cellStyle name="Comma 2 4 2 3 2 2 2 2 4" xfId="24230" xr:uid="{31AC55BD-AA32-4103-A7DD-02A8190732C9}"/>
    <cellStyle name="Comma 2 4 2 3 2 2 2 2 4 2" xfId="31839" xr:uid="{662731C0-A148-466B-B9EB-D72A18CE3C22}"/>
    <cellStyle name="Comma 2 4 2 3 2 2 2 2 5" xfId="27491" xr:uid="{3266F63B-1D9E-46C8-821B-93F86080097F}"/>
    <cellStyle name="Comma 2 4 2 3 2 2 2 2 5 2" xfId="35100" xr:uid="{A0016265-4950-4202-A51F-EF08B84E0EEC}"/>
    <cellStyle name="Comma 2 4 2 3 2 2 2 2 6" xfId="28578" xr:uid="{141129FF-62D8-4D46-AED0-EC44A48E52D6}"/>
    <cellStyle name="Comma 2 4 2 3 2 2 2 3" xfId="13439" xr:uid="{00000000-0005-0000-0000-00006E340000}"/>
    <cellStyle name="Comma 2 4 2 3 2 2 2 3 2" xfId="23143" xr:uid="{5EC7A77E-E152-45D4-9FD7-48135F1BFF8A}"/>
    <cellStyle name="Comma 2 4 2 3 2 2 2 3 2 2" xfId="26405" xr:uid="{24328C9B-DEF9-4C92-B12F-BF9247D50F67}"/>
    <cellStyle name="Comma 2 4 2 3 2 2 2 3 2 2 2" xfId="34014" xr:uid="{97821DE5-875A-483A-A035-1CEF31C1385B}"/>
    <cellStyle name="Comma 2 4 2 3 2 2 2 3 2 3" xfId="30753" xr:uid="{7478073D-3449-4F55-818E-7DF24378B89D}"/>
    <cellStyle name="Comma 2 4 2 3 2 2 2 3 3" xfId="22056" xr:uid="{87795B43-5286-4F8E-8E3D-46AA4C770200}"/>
    <cellStyle name="Comma 2 4 2 3 2 2 2 3 3 2" xfId="25318" xr:uid="{EF33CC75-2F8A-4754-88B1-2CB55E57776B}"/>
    <cellStyle name="Comma 2 4 2 3 2 2 2 3 3 2 2" xfId="32927" xr:uid="{1DF3A0F0-7D62-409A-901E-4DB8A82AA362}"/>
    <cellStyle name="Comma 2 4 2 3 2 2 2 3 3 3" xfId="29666" xr:uid="{AB111928-60FB-427F-98C2-973E59DAED85}"/>
    <cellStyle name="Comma 2 4 2 3 2 2 2 3 4" xfId="24231" xr:uid="{95024D6F-0A4D-415F-AE01-1A745C5279DD}"/>
    <cellStyle name="Comma 2 4 2 3 2 2 2 3 4 2" xfId="31840" xr:uid="{51EB7353-A47F-45C2-ABBA-C81C146D8B55}"/>
    <cellStyle name="Comma 2 4 2 3 2 2 2 3 5" xfId="27492" xr:uid="{DA9229DD-8F93-40FC-8D3C-F4A92073FE6E}"/>
    <cellStyle name="Comma 2 4 2 3 2 2 2 3 5 2" xfId="35101" xr:uid="{48386135-A44C-4BD1-A476-E5112C2D0262}"/>
    <cellStyle name="Comma 2 4 2 3 2 2 2 3 6" xfId="28579" xr:uid="{71CACEFB-92E8-4A41-A12E-F14B0A710E6C}"/>
    <cellStyle name="Comma 2 4 2 3 2 2 2 4" xfId="23141" xr:uid="{B030CDE0-3CB2-4BFF-AC51-6BC07074433B}"/>
    <cellStyle name="Comma 2 4 2 3 2 2 2 4 2" xfId="26403" xr:uid="{7EC21139-2329-49E9-B089-8637D83B425C}"/>
    <cellStyle name="Comma 2 4 2 3 2 2 2 4 2 2" xfId="34012" xr:uid="{2BE6611C-4E39-42E9-9340-B050F5F85F91}"/>
    <cellStyle name="Comma 2 4 2 3 2 2 2 4 3" xfId="30751" xr:uid="{A7CE3912-B9D4-4909-BE82-08608C5C4A2F}"/>
    <cellStyle name="Comma 2 4 2 3 2 2 2 5" xfId="22054" xr:uid="{F1ABEE66-DCD0-4F90-83B2-174621B5C48B}"/>
    <cellStyle name="Comma 2 4 2 3 2 2 2 5 2" xfId="25316" xr:uid="{0F8C83A2-46F4-4D19-850E-A777ABE9FF6D}"/>
    <cellStyle name="Comma 2 4 2 3 2 2 2 5 2 2" xfId="32925" xr:uid="{AB61948D-0C29-4DF7-9F04-8C7E9C032A4D}"/>
    <cellStyle name="Comma 2 4 2 3 2 2 2 5 3" xfId="29664" xr:uid="{3495D3AC-55CE-43F6-907A-2554A61203A5}"/>
    <cellStyle name="Comma 2 4 2 3 2 2 2 6" xfId="24229" xr:uid="{44900B89-EE6B-4864-A0CC-6BC2202E21A0}"/>
    <cellStyle name="Comma 2 4 2 3 2 2 2 6 2" xfId="31838" xr:uid="{6F9916CE-21DC-477D-A20F-A8D601298933}"/>
    <cellStyle name="Comma 2 4 2 3 2 2 2 7" xfId="27490" xr:uid="{CE4C5F8D-1038-48C2-9C3A-F89DB9D8E20E}"/>
    <cellStyle name="Comma 2 4 2 3 2 2 2 7 2" xfId="35099" xr:uid="{C98467F3-E8E3-41C5-88C2-34BB43529DAC}"/>
    <cellStyle name="Comma 2 4 2 3 2 2 2 8" xfId="28577" xr:uid="{5A52862D-2534-442E-B456-71E65FFD9773}"/>
    <cellStyle name="Comma 2 4 2 3 2 2 3" xfId="13440" xr:uid="{00000000-0005-0000-0000-00006F340000}"/>
    <cellStyle name="Comma 2 4 2 3 2 2 3 2" xfId="23144" xr:uid="{C4C10C8F-DE1E-47D5-8D6B-7A8A9782F703}"/>
    <cellStyle name="Comma 2 4 2 3 2 2 3 2 2" xfId="26406" xr:uid="{F8D1B970-4AC7-4F16-90D2-BE64A7DB38E3}"/>
    <cellStyle name="Comma 2 4 2 3 2 2 3 2 2 2" xfId="34015" xr:uid="{9D1A73D3-36F9-459D-B0E8-1C578F010821}"/>
    <cellStyle name="Comma 2 4 2 3 2 2 3 2 3" xfId="30754" xr:uid="{53E0EC92-3F16-4290-8CDA-FF7900534D49}"/>
    <cellStyle name="Comma 2 4 2 3 2 2 3 3" xfId="22057" xr:uid="{B231CE01-9EED-42A1-ADD0-B8530615D8ED}"/>
    <cellStyle name="Comma 2 4 2 3 2 2 3 3 2" xfId="25319" xr:uid="{199A625A-A6A0-4A0E-AED0-EB2E01D29427}"/>
    <cellStyle name="Comma 2 4 2 3 2 2 3 3 2 2" xfId="32928" xr:uid="{419EACEE-775A-43E3-AA9A-B9AA96869096}"/>
    <cellStyle name="Comma 2 4 2 3 2 2 3 3 3" xfId="29667" xr:uid="{277D586A-3BCC-409F-A5BE-1E1CC6B83625}"/>
    <cellStyle name="Comma 2 4 2 3 2 2 3 4" xfId="24232" xr:uid="{60C90717-7D13-4522-B4C3-7E403FD5B437}"/>
    <cellStyle name="Comma 2 4 2 3 2 2 3 4 2" xfId="31841" xr:uid="{C4E84F75-118D-4415-AE01-2C1D5045FDA6}"/>
    <cellStyle name="Comma 2 4 2 3 2 2 3 5" xfId="27493" xr:uid="{C275EC6D-87E4-48EA-8872-EC83A2B80EA5}"/>
    <cellStyle name="Comma 2 4 2 3 2 2 3 5 2" xfId="35102" xr:uid="{4791AD08-99C8-42B2-A518-6E924C936F2C}"/>
    <cellStyle name="Comma 2 4 2 3 2 2 3 6" xfId="28580" xr:uid="{F9440914-2075-448E-9A89-31DFCD471199}"/>
    <cellStyle name="Comma 2 4 2 3 2 2 4" xfId="13441" xr:uid="{00000000-0005-0000-0000-000070340000}"/>
    <cellStyle name="Comma 2 4 2 3 2 2 4 2" xfId="23145" xr:uid="{C72A2782-C301-433D-89A1-DC808A91A476}"/>
    <cellStyle name="Comma 2 4 2 3 2 2 4 2 2" xfId="26407" xr:uid="{6125444A-66A9-4004-8BC3-C0DDE6DFF7C5}"/>
    <cellStyle name="Comma 2 4 2 3 2 2 4 2 2 2" xfId="34016" xr:uid="{9AD5834C-28E3-4240-B3D2-2DA360FCC03C}"/>
    <cellStyle name="Comma 2 4 2 3 2 2 4 2 3" xfId="30755" xr:uid="{09653C15-8153-4524-95E3-E6AE1B762FE0}"/>
    <cellStyle name="Comma 2 4 2 3 2 2 4 3" xfId="22058" xr:uid="{F2D319CC-BA28-4BA9-BD8F-A90A404ECFED}"/>
    <cellStyle name="Comma 2 4 2 3 2 2 4 3 2" xfId="25320" xr:uid="{AFF3F4C9-0103-4AF0-A8A2-71FABDD75A53}"/>
    <cellStyle name="Comma 2 4 2 3 2 2 4 3 2 2" xfId="32929" xr:uid="{E6569F53-F113-4154-A20A-B1F6C9BE4615}"/>
    <cellStyle name="Comma 2 4 2 3 2 2 4 3 3" xfId="29668" xr:uid="{25BBB3CA-1097-42D7-9370-8FA31D466842}"/>
    <cellStyle name="Comma 2 4 2 3 2 2 4 4" xfId="24233" xr:uid="{86A94E5D-AA6A-420E-AE04-B199153A1019}"/>
    <cellStyle name="Comma 2 4 2 3 2 2 4 4 2" xfId="31842" xr:uid="{14E00776-C937-4491-9DBC-38B93AEBE4D6}"/>
    <cellStyle name="Comma 2 4 2 3 2 2 4 5" xfId="27494" xr:uid="{3EF64C62-E4D8-47A7-90D8-CA73FFDE6279}"/>
    <cellStyle name="Comma 2 4 2 3 2 2 4 5 2" xfId="35103" xr:uid="{8C34EE60-3586-4E49-BFE7-F8E7A8CE3F68}"/>
    <cellStyle name="Comma 2 4 2 3 2 2 4 6" xfId="28581" xr:uid="{1816F760-AA23-41E7-9659-A280556BCA73}"/>
    <cellStyle name="Comma 2 4 2 3 2 2 5" xfId="23140" xr:uid="{46F65AB7-F863-472A-82FB-0446F516C6DD}"/>
    <cellStyle name="Comma 2 4 2 3 2 2 5 2" xfId="26402" xr:uid="{ECAE3142-1AB4-4A87-9CFB-466882C98463}"/>
    <cellStyle name="Comma 2 4 2 3 2 2 5 2 2" xfId="34011" xr:uid="{CF457F10-7810-48EB-89FB-8928126849F7}"/>
    <cellStyle name="Comma 2 4 2 3 2 2 5 3" xfId="30750" xr:uid="{382B1254-9BAF-478F-B826-4E51DEF298FF}"/>
    <cellStyle name="Comma 2 4 2 3 2 2 6" xfId="22053" xr:uid="{1D26DE56-DCFE-4303-B577-506745149097}"/>
    <cellStyle name="Comma 2 4 2 3 2 2 6 2" xfId="25315" xr:uid="{AFB99CC9-43E3-4EE8-AFC1-EFCE6E58B2C1}"/>
    <cellStyle name="Comma 2 4 2 3 2 2 6 2 2" xfId="32924" xr:uid="{9A0D5106-D9DC-494F-80BA-FE5130B1D392}"/>
    <cellStyle name="Comma 2 4 2 3 2 2 6 3" xfId="29663" xr:uid="{FED255E9-7064-40F1-AC32-814F8AEFE0F4}"/>
    <cellStyle name="Comma 2 4 2 3 2 2 7" xfId="24228" xr:uid="{02811BB6-AC8C-4B65-88B8-E0C5F1FB8E90}"/>
    <cellStyle name="Comma 2 4 2 3 2 2 7 2" xfId="31837" xr:uid="{6D1211F6-CA4E-49BE-BECD-109C48705649}"/>
    <cellStyle name="Comma 2 4 2 3 2 2 8" xfId="27489" xr:uid="{130F8BAB-015D-4C13-BE29-A12DEFAC9707}"/>
    <cellStyle name="Comma 2 4 2 3 2 2 8 2" xfId="35098" xr:uid="{66EB4532-A509-4E04-AF45-902C100D1269}"/>
    <cellStyle name="Comma 2 4 2 3 2 2 9" xfId="28576" xr:uid="{BAB5EA20-1A9C-45A8-B696-35293EDD4B20}"/>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09" xr:uid="{BB292D34-D26B-4E60-9FCD-CF498ABB9BC5}"/>
    <cellStyle name="Comma 2 4 2 3 2 3 2 2 2 2" xfId="34018" xr:uid="{126767C4-D33F-40F0-B729-46DBC8A308AC}"/>
    <cellStyle name="Comma 2 4 2 3 2 3 2 2 3" xfId="30757" xr:uid="{8C00C180-0752-469E-9264-473F41E83877}"/>
    <cellStyle name="Comma 2 4 2 3 2 3 2 3" xfId="22060" xr:uid="{941BE6DB-6704-427E-B5E9-E0AC5AA8C82E}"/>
    <cellStyle name="Comma 2 4 2 3 2 3 2 3 2" xfId="25322" xr:uid="{48525351-2285-4610-BB88-24D45BA129DD}"/>
    <cellStyle name="Comma 2 4 2 3 2 3 2 3 2 2" xfId="32931" xr:uid="{741DAE46-F9F8-44D2-A782-F038B1397E58}"/>
    <cellStyle name="Comma 2 4 2 3 2 3 2 3 3" xfId="29670" xr:uid="{BC9A9C1A-595C-421A-A09D-154EE2BF62CD}"/>
    <cellStyle name="Comma 2 4 2 3 2 3 2 4" xfId="24235" xr:uid="{4C85BF0C-4D28-485D-B64F-FF1DD778FE4A}"/>
    <cellStyle name="Comma 2 4 2 3 2 3 2 4 2" xfId="31844" xr:uid="{3AAF0301-A6AF-4CEE-9AFF-18A354F19E5C}"/>
    <cellStyle name="Comma 2 4 2 3 2 3 2 5" xfId="27496" xr:uid="{4C4116EF-025C-47DB-8E01-96F1598EE2BB}"/>
    <cellStyle name="Comma 2 4 2 3 2 3 2 5 2" xfId="35105" xr:uid="{4B856D25-AE66-4045-A520-826B5A2E8B15}"/>
    <cellStyle name="Comma 2 4 2 3 2 3 2 6" xfId="28583" xr:uid="{0ED6500E-763A-46D8-AD9A-BAEB3C56FC86}"/>
    <cellStyle name="Comma 2 4 2 3 2 3 3" xfId="13444" xr:uid="{00000000-0005-0000-0000-000073340000}"/>
    <cellStyle name="Comma 2 4 2 3 2 3 3 2" xfId="23148" xr:uid="{C3B2485F-17D0-436C-8778-74F497D0E1F5}"/>
    <cellStyle name="Comma 2 4 2 3 2 3 3 2 2" xfId="26410" xr:uid="{4942A11D-C047-4A53-A699-58154EDBF37D}"/>
    <cellStyle name="Comma 2 4 2 3 2 3 3 2 2 2" xfId="34019" xr:uid="{893FE11F-9771-4AD3-839A-064B48817473}"/>
    <cellStyle name="Comma 2 4 2 3 2 3 3 2 3" xfId="30758" xr:uid="{83587718-22EF-487F-866B-7FC4C4B6FBD5}"/>
    <cellStyle name="Comma 2 4 2 3 2 3 3 3" xfId="22061" xr:uid="{4BF9A9C8-1939-4EE9-9FD2-452083578695}"/>
    <cellStyle name="Comma 2 4 2 3 2 3 3 3 2" xfId="25323" xr:uid="{C614E1B9-0843-40A2-B41B-78B0535BC215}"/>
    <cellStyle name="Comma 2 4 2 3 2 3 3 3 2 2" xfId="32932" xr:uid="{89B97514-77F4-4BDF-ADE2-1C8D6512CA06}"/>
    <cellStyle name="Comma 2 4 2 3 2 3 3 3 3" xfId="29671" xr:uid="{0544D4FA-EF01-42F6-8A83-D1456A65A352}"/>
    <cellStyle name="Comma 2 4 2 3 2 3 3 4" xfId="24236" xr:uid="{E9DC51D7-11CC-4924-B76C-3B0F27B3F8CE}"/>
    <cellStyle name="Comma 2 4 2 3 2 3 3 4 2" xfId="31845" xr:uid="{FCDCE405-E2F5-462C-B379-4134B3596E24}"/>
    <cellStyle name="Comma 2 4 2 3 2 3 3 5" xfId="27497" xr:uid="{960395A4-3C44-4089-A030-6D1C8954BD93}"/>
    <cellStyle name="Comma 2 4 2 3 2 3 3 5 2" xfId="35106" xr:uid="{EE5677A6-F7BC-46FA-99B3-2E46A01FC80D}"/>
    <cellStyle name="Comma 2 4 2 3 2 3 3 6" xfId="28584" xr:uid="{B1EB73C0-AB2B-46AF-81F7-1AA6C62E7708}"/>
    <cellStyle name="Comma 2 4 2 3 2 3 4" xfId="23146" xr:uid="{B1184535-9C1B-492F-AB08-20D06DBA8BA1}"/>
    <cellStyle name="Comma 2 4 2 3 2 3 4 2" xfId="26408" xr:uid="{292711B2-093E-4F21-8407-6003D8903885}"/>
    <cellStyle name="Comma 2 4 2 3 2 3 4 2 2" xfId="34017" xr:uid="{DEDD6878-1B0D-48FB-9E47-F0645DD9E4DE}"/>
    <cellStyle name="Comma 2 4 2 3 2 3 4 3" xfId="30756" xr:uid="{33D5ECDF-B426-42F2-BDF6-0243AFA8C8D6}"/>
    <cellStyle name="Comma 2 4 2 3 2 3 5" xfId="22059" xr:uid="{4767D383-42A2-4859-B788-6B4B75C20DD7}"/>
    <cellStyle name="Comma 2 4 2 3 2 3 5 2" xfId="25321" xr:uid="{D799BBC5-BAE7-4BA4-89A5-45835DB30195}"/>
    <cellStyle name="Comma 2 4 2 3 2 3 5 2 2" xfId="32930" xr:uid="{FAD56C60-2479-45E9-B347-9FCC20ECE02E}"/>
    <cellStyle name="Comma 2 4 2 3 2 3 5 3" xfId="29669" xr:uid="{72EB05B5-33E4-4B19-8D22-118653D20BC8}"/>
    <cellStyle name="Comma 2 4 2 3 2 3 6" xfId="24234" xr:uid="{53992B50-0474-45DF-85C8-3EE72633DA6C}"/>
    <cellStyle name="Comma 2 4 2 3 2 3 6 2" xfId="31843" xr:uid="{4B56EEAD-99C7-4945-AC1B-98AA5E9CF86F}"/>
    <cellStyle name="Comma 2 4 2 3 2 3 7" xfId="27495" xr:uid="{DCC62F7D-B84B-4D29-A89D-3BAC5F69E4E6}"/>
    <cellStyle name="Comma 2 4 2 3 2 3 7 2" xfId="35104" xr:uid="{95EF5B8D-098E-44AF-A7DC-5BA7EABE3689}"/>
    <cellStyle name="Comma 2 4 2 3 2 3 8" xfId="28582" xr:uid="{9092CBE7-70C7-4FA0-A8BB-5173B80B8F1D}"/>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2" xr:uid="{1CF2C76A-FDCF-491F-8657-E6AB0742016E}"/>
    <cellStyle name="Comma 2 4 2 3 2 4 2 2 2 2" xfId="34021" xr:uid="{FDEE157A-772C-4B3D-902B-CECCB73CE4C8}"/>
    <cellStyle name="Comma 2 4 2 3 2 4 2 2 3" xfId="30760" xr:uid="{2044526C-083F-4A25-BAE0-135D6A985B9A}"/>
    <cellStyle name="Comma 2 4 2 3 2 4 2 3" xfId="22063" xr:uid="{AFDB8742-2388-4A10-9089-17AA4685576A}"/>
    <cellStyle name="Comma 2 4 2 3 2 4 2 3 2" xfId="25325" xr:uid="{CFE4EABA-36B8-477B-B289-AC962D28B5A5}"/>
    <cellStyle name="Comma 2 4 2 3 2 4 2 3 2 2" xfId="32934" xr:uid="{D6CDFF5B-F093-47BB-B1CE-4C604FDFD586}"/>
    <cellStyle name="Comma 2 4 2 3 2 4 2 3 3" xfId="29673" xr:uid="{431841C9-969B-475D-B214-D94D9547005F}"/>
    <cellStyle name="Comma 2 4 2 3 2 4 2 4" xfId="24238" xr:uid="{129D264A-DC03-49B0-9EA7-D0EB4AE7EDC7}"/>
    <cellStyle name="Comma 2 4 2 3 2 4 2 4 2" xfId="31847" xr:uid="{00AD232E-E384-4AC9-A41E-C1686F84E475}"/>
    <cellStyle name="Comma 2 4 2 3 2 4 2 5" xfId="27499" xr:uid="{EAE336CB-8498-4F45-A514-DBC711F566C9}"/>
    <cellStyle name="Comma 2 4 2 3 2 4 2 5 2" xfId="35108" xr:uid="{5621C4E9-0EE6-4408-8180-B90157E8711E}"/>
    <cellStyle name="Comma 2 4 2 3 2 4 2 6" xfId="28586" xr:uid="{96B192FD-E2E2-488B-94AB-86F943CA3E5C}"/>
    <cellStyle name="Comma 2 4 2 3 2 4 3" xfId="13447" xr:uid="{00000000-0005-0000-0000-000076340000}"/>
    <cellStyle name="Comma 2 4 2 3 2 4 3 2" xfId="23151" xr:uid="{653C7723-9B27-4E08-BA29-E495AC76156C}"/>
    <cellStyle name="Comma 2 4 2 3 2 4 3 2 2" xfId="26413" xr:uid="{51DFB3E8-5219-4569-BDF6-C5193503E318}"/>
    <cellStyle name="Comma 2 4 2 3 2 4 3 2 2 2" xfId="34022" xr:uid="{12294907-C7F0-4FE3-ADE9-B55E9D856A60}"/>
    <cellStyle name="Comma 2 4 2 3 2 4 3 2 3" xfId="30761" xr:uid="{CCA8492D-78BD-40A9-9F98-D9E116EDF9D8}"/>
    <cellStyle name="Comma 2 4 2 3 2 4 3 3" xfId="22064" xr:uid="{C07762C1-07A5-4E37-B787-81A68422FE66}"/>
    <cellStyle name="Comma 2 4 2 3 2 4 3 3 2" xfId="25326" xr:uid="{B5E70FA0-2434-49FB-AE87-AEE7E5E8187F}"/>
    <cellStyle name="Comma 2 4 2 3 2 4 3 3 2 2" xfId="32935" xr:uid="{FDA676E9-9FD7-4267-B9F3-06024EC996D5}"/>
    <cellStyle name="Comma 2 4 2 3 2 4 3 3 3" xfId="29674" xr:uid="{94F38CA3-7774-40E9-A179-25BB80D2329D}"/>
    <cellStyle name="Comma 2 4 2 3 2 4 3 4" xfId="24239" xr:uid="{BA344E93-900A-4532-8790-6761E7645834}"/>
    <cellStyle name="Comma 2 4 2 3 2 4 3 4 2" xfId="31848" xr:uid="{89599E93-7A46-41D0-96EC-2241090A838B}"/>
    <cellStyle name="Comma 2 4 2 3 2 4 3 5" xfId="27500" xr:uid="{E77CC5C6-DF2A-4559-8D93-1CB147D00AFC}"/>
    <cellStyle name="Comma 2 4 2 3 2 4 3 5 2" xfId="35109" xr:uid="{F28AEFBC-D3CE-4861-9DFD-8063DCF692C6}"/>
    <cellStyle name="Comma 2 4 2 3 2 4 3 6" xfId="28587" xr:uid="{34116392-3E5D-448A-93CE-9F5463ECD476}"/>
    <cellStyle name="Comma 2 4 2 3 2 4 4" xfId="23149" xr:uid="{679FEC5B-30D0-4A81-8CBA-D670EC5EE9C8}"/>
    <cellStyle name="Comma 2 4 2 3 2 4 4 2" xfId="26411" xr:uid="{52E16492-F289-4FDD-A4DB-47BAD20398EF}"/>
    <cellStyle name="Comma 2 4 2 3 2 4 4 2 2" xfId="34020" xr:uid="{F6B82127-984B-4B79-A989-D05430341580}"/>
    <cellStyle name="Comma 2 4 2 3 2 4 4 3" xfId="30759" xr:uid="{20E44506-6049-4F11-A00E-F179BAC78191}"/>
    <cellStyle name="Comma 2 4 2 3 2 4 5" xfId="22062" xr:uid="{3DB23396-0C7A-499B-8172-FF0869F678FC}"/>
    <cellStyle name="Comma 2 4 2 3 2 4 5 2" xfId="25324" xr:uid="{828A4765-9964-4778-AEBC-CCFCC44141BA}"/>
    <cellStyle name="Comma 2 4 2 3 2 4 5 2 2" xfId="32933" xr:uid="{AAFCEE84-9DE7-489D-97FE-7C741D86BAB4}"/>
    <cellStyle name="Comma 2 4 2 3 2 4 5 3" xfId="29672" xr:uid="{F1236A88-C4F1-4A4D-BA26-A4326CBE44DD}"/>
    <cellStyle name="Comma 2 4 2 3 2 4 6" xfId="24237" xr:uid="{A331EC98-2A40-47E3-96DE-23FB88D398DC}"/>
    <cellStyle name="Comma 2 4 2 3 2 4 6 2" xfId="31846" xr:uid="{9C78801D-35A2-4F48-A498-D828134F6CB4}"/>
    <cellStyle name="Comma 2 4 2 3 2 4 7" xfId="27498" xr:uid="{6174A15E-1026-42F2-B3C9-33DCAFFCD010}"/>
    <cellStyle name="Comma 2 4 2 3 2 4 7 2" xfId="35107" xr:uid="{EB4873C5-15DB-4F63-B4C1-D36AFB7A4A8A}"/>
    <cellStyle name="Comma 2 4 2 3 2 4 8" xfId="28585" xr:uid="{ED9ACE90-5ECF-446D-84FF-8018DF1AB062}"/>
    <cellStyle name="Comma 2 4 2 3 2 5" xfId="13448" xr:uid="{00000000-0005-0000-0000-000077340000}"/>
    <cellStyle name="Comma 2 4 2 3 2 5 2" xfId="23152" xr:uid="{DB9E0D83-6F3A-4449-8A96-3F2FBC3BFE0D}"/>
    <cellStyle name="Comma 2 4 2 3 2 5 2 2" xfId="26414" xr:uid="{62ADCFFC-74F4-4470-9646-6A59B6EA2F0E}"/>
    <cellStyle name="Comma 2 4 2 3 2 5 2 2 2" xfId="34023" xr:uid="{8A4CBC52-F868-49D2-A267-F86048BC80F0}"/>
    <cellStyle name="Comma 2 4 2 3 2 5 2 3" xfId="30762" xr:uid="{31D3E7F3-1105-4F2F-874F-BE0A0FD7B3A4}"/>
    <cellStyle name="Comma 2 4 2 3 2 5 3" xfId="22065" xr:uid="{F927EBB9-85CF-4BFE-80EB-19AB9F40FFE2}"/>
    <cellStyle name="Comma 2 4 2 3 2 5 3 2" xfId="25327" xr:uid="{1BC6CD84-2EC5-41E0-A0D9-E3DA9D7DBA9A}"/>
    <cellStyle name="Comma 2 4 2 3 2 5 3 2 2" xfId="32936" xr:uid="{E422645D-E8DC-4C61-A326-8759F85E0A94}"/>
    <cellStyle name="Comma 2 4 2 3 2 5 3 3" xfId="29675" xr:uid="{9097A4AF-B07D-411A-8FB2-E505FBD80641}"/>
    <cellStyle name="Comma 2 4 2 3 2 5 4" xfId="24240" xr:uid="{FEAEE356-2233-4A81-9EF4-69B426B37A29}"/>
    <cellStyle name="Comma 2 4 2 3 2 5 4 2" xfId="31849" xr:uid="{4929A666-7DCB-4CA9-9F07-7D1539B01C0A}"/>
    <cellStyle name="Comma 2 4 2 3 2 5 5" xfId="27501" xr:uid="{66FD7129-C1E4-4704-9D62-E161D9F1A8A2}"/>
    <cellStyle name="Comma 2 4 2 3 2 5 5 2" xfId="35110" xr:uid="{5E4EC473-D95F-4C2D-85FA-8F5123043EBE}"/>
    <cellStyle name="Comma 2 4 2 3 2 5 6" xfId="28588" xr:uid="{E4AED8F4-CEDE-4FF5-BB3D-F959F63B3160}"/>
    <cellStyle name="Comma 2 4 2 3 2 6" xfId="13449" xr:uid="{00000000-0005-0000-0000-000078340000}"/>
    <cellStyle name="Comma 2 4 2 3 2 6 2" xfId="23153" xr:uid="{A549CDAA-1E40-4ADC-9FF9-174B52DB3D9B}"/>
    <cellStyle name="Comma 2 4 2 3 2 6 2 2" xfId="26415" xr:uid="{03F3AC90-D42E-4C4B-80D4-0BABA66C7F9A}"/>
    <cellStyle name="Comma 2 4 2 3 2 6 2 2 2" xfId="34024" xr:uid="{9589EB8D-5EBF-439B-AE8F-5834C7F69D18}"/>
    <cellStyle name="Comma 2 4 2 3 2 6 2 3" xfId="30763" xr:uid="{35B8E140-2EA6-4E79-9852-3C01E1992ABD}"/>
    <cellStyle name="Comma 2 4 2 3 2 6 3" xfId="22066" xr:uid="{DC19B526-9F7A-484A-A91B-CAB599AB3399}"/>
    <cellStyle name="Comma 2 4 2 3 2 6 3 2" xfId="25328" xr:uid="{605D3CD1-3927-4E11-BDED-455BD1D97589}"/>
    <cellStyle name="Comma 2 4 2 3 2 6 3 2 2" xfId="32937" xr:uid="{EFD010A4-FE40-498C-9DD2-4E9337801889}"/>
    <cellStyle name="Comma 2 4 2 3 2 6 3 3" xfId="29676" xr:uid="{5C8B7297-9A0F-474E-99DE-6B9EC75C2717}"/>
    <cellStyle name="Comma 2 4 2 3 2 6 4" xfId="24241" xr:uid="{7D2D529D-3A9A-4A99-BCE2-88CF8ED94D23}"/>
    <cellStyle name="Comma 2 4 2 3 2 6 4 2" xfId="31850" xr:uid="{81E0BDDD-7D2A-481F-9783-72A6D3B5817B}"/>
    <cellStyle name="Comma 2 4 2 3 2 6 5" xfId="27502" xr:uid="{3CA8725F-8988-4D0F-B652-0C7FA75E5DF9}"/>
    <cellStyle name="Comma 2 4 2 3 2 6 5 2" xfId="35111" xr:uid="{EEC23BF7-CF2C-49F1-A47A-518A29C8CDBB}"/>
    <cellStyle name="Comma 2 4 2 3 2 6 6" xfId="28589" xr:uid="{9C49A1E6-C094-4CA4-8479-D8A66DD6F8B2}"/>
    <cellStyle name="Comma 2 4 2 3 2 7" xfId="23139" xr:uid="{16EAB1AE-AE0E-4551-81D2-5A07C9893E1B}"/>
    <cellStyle name="Comma 2 4 2 3 2 7 2" xfId="26401" xr:uid="{D777EC9E-68D0-480F-A03C-3F60C88AF1D9}"/>
    <cellStyle name="Comma 2 4 2 3 2 7 2 2" xfId="34010" xr:uid="{C85F6578-BBDE-4699-9ECB-0662DCFD8F3D}"/>
    <cellStyle name="Comma 2 4 2 3 2 7 3" xfId="30749" xr:uid="{72E334D6-1D40-43E1-9112-97B12A74D54D}"/>
    <cellStyle name="Comma 2 4 2 3 2 8" xfId="22052" xr:uid="{6BE9D1CF-E506-4D53-8EE7-640C6765B7CD}"/>
    <cellStyle name="Comma 2 4 2 3 2 8 2" xfId="25314" xr:uid="{EC4E3003-D729-47D5-8476-9ACCBB8E3FC8}"/>
    <cellStyle name="Comma 2 4 2 3 2 8 2 2" xfId="32923" xr:uid="{20434F3A-1ED7-4DC1-8B06-21BD9862FE77}"/>
    <cellStyle name="Comma 2 4 2 3 2 8 3" xfId="29662" xr:uid="{19281E7D-E426-4B68-A697-A10647B6F270}"/>
    <cellStyle name="Comma 2 4 2 3 2 9" xfId="24227" xr:uid="{B461D91B-221C-4EF8-8599-7F06A86BE2A9}"/>
    <cellStyle name="Comma 2 4 2 3 2 9 2" xfId="31836" xr:uid="{235327F3-799D-4954-9265-DE77FCD1C553}"/>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8" xr:uid="{7CB93D19-B38C-4ADF-89BA-6AEDB4732627}"/>
    <cellStyle name="Comma 2 4 2 3 3 2 2 2 2 2" xfId="34027" xr:uid="{3E2D7C94-1C3F-4689-909B-A3EC610A557B}"/>
    <cellStyle name="Comma 2 4 2 3 3 2 2 2 3" xfId="30766" xr:uid="{7E0A378F-F3F8-410A-A48F-A959C68FDE6D}"/>
    <cellStyle name="Comma 2 4 2 3 3 2 2 3" xfId="22069" xr:uid="{DA38EF79-ABEE-42C8-9979-C9A053EBE088}"/>
    <cellStyle name="Comma 2 4 2 3 3 2 2 3 2" xfId="25331" xr:uid="{3D2A019C-C3B6-4226-9374-F1E001DFD6CF}"/>
    <cellStyle name="Comma 2 4 2 3 3 2 2 3 2 2" xfId="32940" xr:uid="{2C09525B-B68F-4663-9739-F7C9DD7AA5FF}"/>
    <cellStyle name="Comma 2 4 2 3 3 2 2 3 3" xfId="29679" xr:uid="{5F94F9BF-E3F6-4935-894E-9EDB5BE1E208}"/>
    <cellStyle name="Comma 2 4 2 3 3 2 2 4" xfId="24244" xr:uid="{33945A66-41C7-4020-90E5-803C60DC6740}"/>
    <cellStyle name="Comma 2 4 2 3 3 2 2 4 2" xfId="31853" xr:uid="{D219D5A2-0A53-4057-BBA5-8A689212912E}"/>
    <cellStyle name="Comma 2 4 2 3 3 2 2 5" xfId="27505" xr:uid="{E921C976-41D7-463C-9355-CA44E0DD6785}"/>
    <cellStyle name="Comma 2 4 2 3 3 2 2 5 2" xfId="35114" xr:uid="{AD2BF98A-D852-4D66-B661-A723981C38B8}"/>
    <cellStyle name="Comma 2 4 2 3 3 2 2 6" xfId="28592" xr:uid="{91A83233-179D-47C3-ACD5-E73B7F10F143}"/>
    <cellStyle name="Comma 2 4 2 3 3 2 3" xfId="13453" xr:uid="{00000000-0005-0000-0000-00007C340000}"/>
    <cellStyle name="Comma 2 4 2 3 3 2 3 2" xfId="23157" xr:uid="{110E1BCD-89F6-454F-B86A-265D419C6E0D}"/>
    <cellStyle name="Comma 2 4 2 3 3 2 3 2 2" xfId="26419" xr:uid="{0B220DD3-96E1-4A89-9469-53CA149B12AB}"/>
    <cellStyle name="Comma 2 4 2 3 3 2 3 2 2 2" xfId="34028" xr:uid="{D6580350-6B9A-45F9-99D9-2AC10A896291}"/>
    <cellStyle name="Comma 2 4 2 3 3 2 3 2 3" xfId="30767" xr:uid="{C9274D07-20B2-46A9-BCD4-BDCB20768377}"/>
    <cellStyle name="Comma 2 4 2 3 3 2 3 3" xfId="22070" xr:uid="{BCAEEF06-E63D-4693-AB37-D7A67DE23837}"/>
    <cellStyle name="Comma 2 4 2 3 3 2 3 3 2" xfId="25332" xr:uid="{BC2ECCE1-7667-4B74-978A-EC867ED21958}"/>
    <cellStyle name="Comma 2 4 2 3 3 2 3 3 2 2" xfId="32941" xr:uid="{963EC352-407E-4383-99C5-984A0CF32235}"/>
    <cellStyle name="Comma 2 4 2 3 3 2 3 3 3" xfId="29680" xr:uid="{2CA5585B-DF00-440F-947C-49B27D0F7FF5}"/>
    <cellStyle name="Comma 2 4 2 3 3 2 3 4" xfId="24245" xr:uid="{29236155-112F-4AC0-B15B-82B065DD116A}"/>
    <cellStyle name="Comma 2 4 2 3 3 2 3 4 2" xfId="31854" xr:uid="{4A1B99AF-FD92-4525-82C9-1AF5A7B140DA}"/>
    <cellStyle name="Comma 2 4 2 3 3 2 3 5" xfId="27506" xr:uid="{2A5EC748-A82F-4896-8857-48D11575D6BD}"/>
    <cellStyle name="Comma 2 4 2 3 3 2 3 5 2" xfId="35115" xr:uid="{6ACA58D1-6D7D-4B6E-9E8F-6D74EAEC99EB}"/>
    <cellStyle name="Comma 2 4 2 3 3 2 3 6" xfId="28593" xr:uid="{921423F9-153D-498F-9DC7-82D4F6F3EF1F}"/>
    <cellStyle name="Comma 2 4 2 3 3 2 4" xfId="23155" xr:uid="{B55F9179-B901-4038-B183-B55D1E3FFE77}"/>
    <cellStyle name="Comma 2 4 2 3 3 2 4 2" xfId="26417" xr:uid="{E86AD989-9449-4248-859E-5F7E02F3A3A5}"/>
    <cellStyle name="Comma 2 4 2 3 3 2 4 2 2" xfId="34026" xr:uid="{E413E4D2-B77C-4200-9BF1-3ACFD2444C29}"/>
    <cellStyle name="Comma 2 4 2 3 3 2 4 3" xfId="30765" xr:uid="{DBEFD1B5-2CC3-41FF-A47A-998247A6D2EA}"/>
    <cellStyle name="Comma 2 4 2 3 3 2 5" xfId="22068" xr:uid="{7FEDB5E1-C643-4EA5-A21C-C853F008A255}"/>
    <cellStyle name="Comma 2 4 2 3 3 2 5 2" xfId="25330" xr:uid="{BECA92A5-B828-4744-87F4-2B768A4334DF}"/>
    <cellStyle name="Comma 2 4 2 3 3 2 5 2 2" xfId="32939" xr:uid="{60B60D39-74B4-4852-AB33-F12132D1D3FF}"/>
    <cellStyle name="Comma 2 4 2 3 3 2 5 3" xfId="29678" xr:uid="{BAC9A912-8A96-4881-8D36-8FE57D51CBEE}"/>
    <cellStyle name="Comma 2 4 2 3 3 2 6" xfId="24243" xr:uid="{B1230568-2355-4436-9A07-FCA386AD5C06}"/>
    <cellStyle name="Comma 2 4 2 3 3 2 6 2" xfId="31852" xr:uid="{0B779D84-0F65-4DB8-A7D0-971610B3BBB3}"/>
    <cellStyle name="Comma 2 4 2 3 3 2 7" xfId="27504" xr:uid="{C6DB3100-B549-42AF-AF12-862205ABD38A}"/>
    <cellStyle name="Comma 2 4 2 3 3 2 7 2" xfId="35113" xr:uid="{663E3720-20C6-4CAA-8C78-9D24D7BC74B2}"/>
    <cellStyle name="Comma 2 4 2 3 3 2 8" xfId="28591" xr:uid="{5A17E651-B63C-4375-BF1E-3FAB1FEF2617}"/>
    <cellStyle name="Comma 2 4 2 3 3 3" xfId="13454" xr:uid="{00000000-0005-0000-0000-00007D340000}"/>
    <cellStyle name="Comma 2 4 2 3 3 3 2" xfId="23158" xr:uid="{394D8255-16AE-4A88-ACA8-099F559EC784}"/>
    <cellStyle name="Comma 2 4 2 3 3 3 2 2" xfId="26420" xr:uid="{4DBD48AA-D2D0-4433-A9DE-622838EAFCC0}"/>
    <cellStyle name="Comma 2 4 2 3 3 3 2 2 2" xfId="34029" xr:uid="{32515908-D280-45C7-9EB9-BF2E624D1CFB}"/>
    <cellStyle name="Comma 2 4 2 3 3 3 2 3" xfId="30768" xr:uid="{0BF385A0-EE28-4C6E-9C27-F5047B1F4FDF}"/>
    <cellStyle name="Comma 2 4 2 3 3 3 3" xfId="22071" xr:uid="{0B220C38-2EE6-4272-BF98-2B17843D2AD8}"/>
    <cellStyle name="Comma 2 4 2 3 3 3 3 2" xfId="25333" xr:uid="{D979B7B9-C489-42DB-A6E1-2E7B17E2A14D}"/>
    <cellStyle name="Comma 2 4 2 3 3 3 3 2 2" xfId="32942" xr:uid="{CFA40F55-6A74-4AC4-96FC-36FB92A93CAD}"/>
    <cellStyle name="Comma 2 4 2 3 3 3 3 3" xfId="29681" xr:uid="{7426785E-33A7-456B-8FFB-742981F5FF54}"/>
    <cellStyle name="Comma 2 4 2 3 3 3 4" xfId="24246" xr:uid="{1EC762F4-B40F-4FC0-B01B-77AB74F37BA2}"/>
    <cellStyle name="Comma 2 4 2 3 3 3 4 2" xfId="31855" xr:uid="{3BF8301C-EA9E-4EC6-917D-1F47BF2D0513}"/>
    <cellStyle name="Comma 2 4 2 3 3 3 5" xfId="27507" xr:uid="{80D2D8EC-22F8-460B-8D9F-AAD42BEFAE89}"/>
    <cellStyle name="Comma 2 4 2 3 3 3 5 2" xfId="35116" xr:uid="{1619FD9A-9A1F-4D62-998A-3438227CA59A}"/>
    <cellStyle name="Comma 2 4 2 3 3 3 6" xfId="28594" xr:uid="{41C1095F-6C74-4165-A405-36F2C2B0218A}"/>
    <cellStyle name="Comma 2 4 2 3 3 4" xfId="13455" xr:uid="{00000000-0005-0000-0000-00007E340000}"/>
    <cellStyle name="Comma 2 4 2 3 3 4 2" xfId="23159" xr:uid="{8FDB9FBB-3FAE-42D8-8BFA-65996C181C89}"/>
    <cellStyle name="Comma 2 4 2 3 3 4 2 2" xfId="26421" xr:uid="{DB04F840-E4CC-4812-A060-E431D80A33A8}"/>
    <cellStyle name="Comma 2 4 2 3 3 4 2 2 2" xfId="34030" xr:uid="{59A9EAD3-2C83-45A3-B7AB-3E8707E76E68}"/>
    <cellStyle name="Comma 2 4 2 3 3 4 2 3" xfId="30769" xr:uid="{C585B543-BC16-4A67-B968-AB5DFD8B3CE9}"/>
    <cellStyle name="Comma 2 4 2 3 3 4 3" xfId="22072" xr:uid="{5A3E3E67-24DC-45A9-ACE8-4624AD5B012D}"/>
    <cellStyle name="Comma 2 4 2 3 3 4 3 2" xfId="25334" xr:uid="{5E33B7BB-F6DE-4B16-990C-2C9EBA732FA9}"/>
    <cellStyle name="Comma 2 4 2 3 3 4 3 2 2" xfId="32943" xr:uid="{D1E62CF5-F0CE-4669-864C-09C030C470ED}"/>
    <cellStyle name="Comma 2 4 2 3 3 4 3 3" xfId="29682" xr:uid="{E6ECB170-F66D-417F-872B-A49BB1666D06}"/>
    <cellStyle name="Comma 2 4 2 3 3 4 4" xfId="24247" xr:uid="{362F1B96-B330-45F8-8859-08211D9D5ADC}"/>
    <cellStyle name="Comma 2 4 2 3 3 4 4 2" xfId="31856" xr:uid="{A6C45432-205E-4633-99FD-040C48BC9F4A}"/>
    <cellStyle name="Comma 2 4 2 3 3 4 5" xfId="27508" xr:uid="{5AFF6CE4-F7D5-42ED-89C2-CCC428A4193B}"/>
    <cellStyle name="Comma 2 4 2 3 3 4 5 2" xfId="35117" xr:uid="{015E771E-0594-4359-A23E-1B05BE2995D3}"/>
    <cellStyle name="Comma 2 4 2 3 3 4 6" xfId="28595" xr:uid="{B97FD0AF-DBA9-4C9D-8D37-4FBEF5F0B73E}"/>
    <cellStyle name="Comma 2 4 2 3 3 5" xfId="23154" xr:uid="{8C2B93ED-81C5-471E-81F2-64D807A99EAF}"/>
    <cellStyle name="Comma 2 4 2 3 3 5 2" xfId="26416" xr:uid="{1194C2FE-DE95-4F24-BE07-B62AFA9798EB}"/>
    <cellStyle name="Comma 2 4 2 3 3 5 2 2" xfId="34025" xr:uid="{AB46E5DB-25C3-472D-9910-6618501186F9}"/>
    <cellStyle name="Comma 2 4 2 3 3 5 3" xfId="30764" xr:uid="{FFBBE75C-F572-4EDA-B486-8AE54C1AA0F8}"/>
    <cellStyle name="Comma 2 4 2 3 3 6" xfId="22067" xr:uid="{5423E86B-B17C-4CE0-847B-FFAC7AF47168}"/>
    <cellStyle name="Comma 2 4 2 3 3 6 2" xfId="25329" xr:uid="{33E49590-D258-483B-B082-C2EA17EE7907}"/>
    <cellStyle name="Comma 2 4 2 3 3 6 2 2" xfId="32938" xr:uid="{64D0A7AD-8D52-4A45-930A-A57F8A1A9016}"/>
    <cellStyle name="Comma 2 4 2 3 3 6 3" xfId="29677" xr:uid="{A2AFDB8B-BF16-4F86-9A8E-57CCF99DB1ED}"/>
    <cellStyle name="Comma 2 4 2 3 3 7" xfId="24242" xr:uid="{5282AA59-5385-49AF-A988-29FA9662197F}"/>
    <cellStyle name="Comma 2 4 2 3 3 7 2" xfId="31851" xr:uid="{3B3A00F6-214F-4496-86C9-3D8D5EAAD6BD}"/>
    <cellStyle name="Comma 2 4 2 3 3 8" xfId="27503" xr:uid="{131F7A7E-1DBD-438A-9F74-C9E4394F225B}"/>
    <cellStyle name="Comma 2 4 2 3 3 8 2" xfId="35112" xr:uid="{6B203CA9-3E88-4650-8197-D5787D9520F1}"/>
    <cellStyle name="Comma 2 4 2 3 3 9" xfId="28590" xr:uid="{5DB1FF78-4CC3-4CEA-90B8-6182C6064641}"/>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3" xr:uid="{71EE0C44-D543-4A00-99DE-DC4CCB5470DA}"/>
    <cellStyle name="Comma 2 4 2 3 4 2 2 2 2" xfId="34032" xr:uid="{80FD6B7B-BF34-4D30-88F8-1B6827DBFE73}"/>
    <cellStyle name="Comma 2 4 2 3 4 2 2 3" xfId="30771" xr:uid="{165B5EC4-1661-4331-BD4B-99BB01BA862E}"/>
    <cellStyle name="Comma 2 4 2 3 4 2 3" xfId="22074" xr:uid="{7CF570D1-4435-41D5-A7DC-2F1DAC235348}"/>
    <cellStyle name="Comma 2 4 2 3 4 2 3 2" xfId="25336" xr:uid="{9F2096FD-16B1-4248-B44A-AD6C98BDC552}"/>
    <cellStyle name="Comma 2 4 2 3 4 2 3 2 2" xfId="32945" xr:uid="{7E8476DB-C880-4B6D-BC70-C8ED1FC3EE77}"/>
    <cellStyle name="Comma 2 4 2 3 4 2 3 3" xfId="29684" xr:uid="{4F090A0C-3070-4EBB-8B08-167384D86D36}"/>
    <cellStyle name="Comma 2 4 2 3 4 2 4" xfId="24249" xr:uid="{3DBFD5D3-8C97-4F83-A180-E6237D0FCE84}"/>
    <cellStyle name="Comma 2 4 2 3 4 2 4 2" xfId="31858" xr:uid="{E6FD2090-0611-4EB7-8518-D38EB02CF17C}"/>
    <cellStyle name="Comma 2 4 2 3 4 2 5" xfId="27510" xr:uid="{8D5ADD93-568D-4AE2-893E-E10C2B0D0E5A}"/>
    <cellStyle name="Comma 2 4 2 3 4 2 5 2" xfId="35119" xr:uid="{DBD11B5F-8F3D-426D-A563-E22E4E37A384}"/>
    <cellStyle name="Comma 2 4 2 3 4 2 6" xfId="28597" xr:uid="{5D5A7120-1733-41D4-AD68-A52E2CB8674A}"/>
    <cellStyle name="Comma 2 4 2 3 4 3" xfId="13458" xr:uid="{00000000-0005-0000-0000-000081340000}"/>
    <cellStyle name="Comma 2 4 2 3 4 3 2" xfId="23162" xr:uid="{9C48D47B-07E1-4968-B005-654271A70E10}"/>
    <cellStyle name="Comma 2 4 2 3 4 3 2 2" xfId="26424" xr:uid="{A4CACAB5-292D-4B4F-8A6F-A8D78C927216}"/>
    <cellStyle name="Comma 2 4 2 3 4 3 2 2 2" xfId="34033" xr:uid="{0EFC6B3B-7A78-4C15-982C-4409BE745404}"/>
    <cellStyle name="Comma 2 4 2 3 4 3 2 3" xfId="30772" xr:uid="{9D1D9C02-2506-4521-BBF0-7E35CC3489B5}"/>
    <cellStyle name="Comma 2 4 2 3 4 3 3" xfId="22075" xr:uid="{3546468B-2B31-4CA9-BBA5-ECD231A1EFD8}"/>
    <cellStyle name="Comma 2 4 2 3 4 3 3 2" xfId="25337" xr:uid="{00FA07F3-9D9A-4583-81B5-A1F857942FA1}"/>
    <cellStyle name="Comma 2 4 2 3 4 3 3 2 2" xfId="32946" xr:uid="{DB445F33-C901-4D52-B771-B34FDCA74B41}"/>
    <cellStyle name="Comma 2 4 2 3 4 3 3 3" xfId="29685" xr:uid="{FB39C07E-8FC0-4A19-8D1B-5807F57472E9}"/>
    <cellStyle name="Comma 2 4 2 3 4 3 4" xfId="24250" xr:uid="{E5668692-F9A1-4AE8-BE14-4C9EF74539B1}"/>
    <cellStyle name="Comma 2 4 2 3 4 3 4 2" xfId="31859" xr:uid="{72184338-4638-49A6-AEA7-288D983B2D5D}"/>
    <cellStyle name="Comma 2 4 2 3 4 3 5" xfId="27511" xr:uid="{4329CD38-8AFF-4EC5-A451-0DDF8B8D102E}"/>
    <cellStyle name="Comma 2 4 2 3 4 3 5 2" xfId="35120" xr:uid="{CD062703-A416-4282-B961-84D3A475BD37}"/>
    <cellStyle name="Comma 2 4 2 3 4 3 6" xfId="28598" xr:uid="{F03EA870-51F5-4914-BCCB-9055788C6B75}"/>
    <cellStyle name="Comma 2 4 2 3 4 4" xfId="23160" xr:uid="{10FCCD86-3E88-429D-870C-0A9AC36C8F19}"/>
    <cellStyle name="Comma 2 4 2 3 4 4 2" xfId="26422" xr:uid="{9AEDC8B4-6B57-48EC-9EDC-3FD4F46DC848}"/>
    <cellStyle name="Comma 2 4 2 3 4 4 2 2" xfId="34031" xr:uid="{E857F5C1-9E75-4FDF-9923-63B150FE944A}"/>
    <cellStyle name="Comma 2 4 2 3 4 4 3" xfId="30770" xr:uid="{5B4D751D-B5A8-44BD-A59B-F8286E92CE11}"/>
    <cellStyle name="Comma 2 4 2 3 4 5" xfId="22073" xr:uid="{3926B838-D081-429E-B151-9E5FF179869E}"/>
    <cellStyle name="Comma 2 4 2 3 4 5 2" xfId="25335" xr:uid="{AA897DFD-3EF0-490A-B042-12BB539A120F}"/>
    <cellStyle name="Comma 2 4 2 3 4 5 2 2" xfId="32944" xr:uid="{C0839A94-B2F5-4094-94C1-2E77D0502572}"/>
    <cellStyle name="Comma 2 4 2 3 4 5 3" xfId="29683" xr:uid="{0B4DF127-A278-425D-9617-0C933CE47840}"/>
    <cellStyle name="Comma 2 4 2 3 4 6" xfId="24248" xr:uid="{CF28B79E-CBCB-4A22-8F64-54ABBBD117A5}"/>
    <cellStyle name="Comma 2 4 2 3 4 6 2" xfId="31857" xr:uid="{C9A28649-6B65-4BE2-B6AB-B1E0AD1A1F6F}"/>
    <cellStyle name="Comma 2 4 2 3 4 7" xfId="27509" xr:uid="{AA1136FD-F8B7-4A0E-8996-E190BD9189D7}"/>
    <cellStyle name="Comma 2 4 2 3 4 7 2" xfId="35118" xr:uid="{5EA03233-08DA-4400-8258-FCA05EC34244}"/>
    <cellStyle name="Comma 2 4 2 3 4 8" xfId="28596" xr:uid="{F1D4119C-4227-4EA4-AD62-7F061457B722}"/>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6" xr:uid="{2A2E2243-2078-4F68-B44A-4DF2FD158E51}"/>
    <cellStyle name="Comma 2 4 2 3 5 2 2 2 2" xfId="34035" xr:uid="{488379E9-B599-435D-A4F9-4329480E44DE}"/>
    <cellStyle name="Comma 2 4 2 3 5 2 2 3" xfId="30774" xr:uid="{0085F054-B1A8-45E3-B71E-65786CA6755A}"/>
    <cellStyle name="Comma 2 4 2 3 5 2 3" xfId="22077" xr:uid="{6A0EA5A2-ADBA-434C-A3BB-F8B761A7A852}"/>
    <cellStyle name="Comma 2 4 2 3 5 2 3 2" xfId="25339" xr:uid="{38E60CC2-6847-43EF-A355-9230108DA503}"/>
    <cellStyle name="Comma 2 4 2 3 5 2 3 2 2" xfId="32948" xr:uid="{2D21CB8E-C2D8-487C-A0A6-FF6D40A27FC9}"/>
    <cellStyle name="Comma 2 4 2 3 5 2 3 3" xfId="29687" xr:uid="{31142ECC-0E14-41E8-86CF-AB0F925F97FA}"/>
    <cellStyle name="Comma 2 4 2 3 5 2 4" xfId="24252" xr:uid="{6AF877F9-35D9-42EC-B422-A86ABC7B6DE8}"/>
    <cellStyle name="Comma 2 4 2 3 5 2 4 2" xfId="31861" xr:uid="{20F1551E-93A7-4B4B-93E1-F81677583550}"/>
    <cellStyle name="Comma 2 4 2 3 5 2 5" xfId="27513" xr:uid="{92CA07C1-CD35-441F-A395-81E07E6AB8BA}"/>
    <cellStyle name="Comma 2 4 2 3 5 2 5 2" xfId="35122" xr:uid="{FD545407-8468-4F9C-AC0E-362824F8A012}"/>
    <cellStyle name="Comma 2 4 2 3 5 2 6" xfId="28600" xr:uid="{B992A461-AF9B-4F3B-A0E6-11AED0F3B524}"/>
    <cellStyle name="Comma 2 4 2 3 5 3" xfId="13461" xr:uid="{00000000-0005-0000-0000-000084340000}"/>
    <cellStyle name="Comma 2 4 2 3 5 3 2" xfId="23165" xr:uid="{DFAC82AC-97A0-4289-8B15-E09C6E5A5990}"/>
    <cellStyle name="Comma 2 4 2 3 5 3 2 2" xfId="26427" xr:uid="{B3AFCE21-DFB9-4494-9064-8B8EAE8820A5}"/>
    <cellStyle name="Comma 2 4 2 3 5 3 2 2 2" xfId="34036" xr:uid="{FC401AC3-BADD-4A39-A58B-859BD0B4CAD6}"/>
    <cellStyle name="Comma 2 4 2 3 5 3 2 3" xfId="30775" xr:uid="{CBF85E73-0C2B-436D-840D-4C10D624C9BE}"/>
    <cellStyle name="Comma 2 4 2 3 5 3 3" xfId="22078" xr:uid="{E976485E-2014-4C86-8086-9FBF985FA5A4}"/>
    <cellStyle name="Comma 2 4 2 3 5 3 3 2" xfId="25340" xr:uid="{4F8C3F48-17E4-42CC-825C-AFEEEF9FE1C3}"/>
    <cellStyle name="Comma 2 4 2 3 5 3 3 2 2" xfId="32949" xr:uid="{F91B41BF-B4EB-4180-9A29-72965160F6DC}"/>
    <cellStyle name="Comma 2 4 2 3 5 3 3 3" xfId="29688" xr:uid="{CFD2BBAF-5B27-4A01-B291-4C2C84D48B26}"/>
    <cellStyle name="Comma 2 4 2 3 5 3 4" xfId="24253" xr:uid="{BD45D74D-90AA-4A4B-A224-22F94F99F7AD}"/>
    <cellStyle name="Comma 2 4 2 3 5 3 4 2" xfId="31862" xr:uid="{57AE56C7-F5D4-42E2-96D9-9B61CD0B72E2}"/>
    <cellStyle name="Comma 2 4 2 3 5 3 5" xfId="27514" xr:uid="{3AB969A3-F018-4BDD-B2ED-11CF722D9F6A}"/>
    <cellStyle name="Comma 2 4 2 3 5 3 5 2" xfId="35123" xr:uid="{A6D41038-E3E5-4931-BF30-6762EEC760E6}"/>
    <cellStyle name="Comma 2 4 2 3 5 3 6" xfId="28601" xr:uid="{5A0DBEB5-722F-48CC-A3AD-2B549632F0E7}"/>
    <cellStyle name="Comma 2 4 2 3 5 4" xfId="23163" xr:uid="{1E1C6BBB-80D6-45BF-AFCF-AECFEA915EE0}"/>
    <cellStyle name="Comma 2 4 2 3 5 4 2" xfId="26425" xr:uid="{9686432E-219A-47B7-BF2F-7A3BAC9117CF}"/>
    <cellStyle name="Comma 2 4 2 3 5 4 2 2" xfId="34034" xr:uid="{3B9EEB4B-FD36-4745-96DC-86119568778F}"/>
    <cellStyle name="Comma 2 4 2 3 5 4 3" xfId="30773" xr:uid="{8B92414A-C4C9-4627-9CD2-4C57D2582906}"/>
    <cellStyle name="Comma 2 4 2 3 5 5" xfId="22076" xr:uid="{93DE3BE6-5A67-40CE-BA07-CEA3D5D20640}"/>
    <cellStyle name="Comma 2 4 2 3 5 5 2" xfId="25338" xr:uid="{799DE662-E62C-4D83-A86C-B80D9F4998EE}"/>
    <cellStyle name="Comma 2 4 2 3 5 5 2 2" xfId="32947" xr:uid="{304FED8F-DCA6-4C30-8C2D-F94B1AA6E6E8}"/>
    <cellStyle name="Comma 2 4 2 3 5 5 3" xfId="29686" xr:uid="{58DAFE80-931B-4C86-AE98-E225D6ECACC2}"/>
    <cellStyle name="Comma 2 4 2 3 5 6" xfId="24251" xr:uid="{D5DADEF9-98CC-4C22-B723-1F0ECA256D03}"/>
    <cellStyle name="Comma 2 4 2 3 5 6 2" xfId="31860" xr:uid="{E752037F-08B7-4229-BCD5-B4FC50192D27}"/>
    <cellStyle name="Comma 2 4 2 3 5 7" xfId="27512" xr:uid="{CE2A64FA-6EE3-4063-92A3-9D5B5D2DAFA0}"/>
    <cellStyle name="Comma 2 4 2 3 5 7 2" xfId="35121" xr:uid="{AF7771AB-BBE7-4EAD-A4F2-E984A21AA854}"/>
    <cellStyle name="Comma 2 4 2 3 5 8" xfId="28599" xr:uid="{9AC6B0FD-7537-4718-B79E-795CE051F7E3}"/>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8" xr:uid="{55A62E62-9BF3-494E-92AC-486261E4B7F1}"/>
    <cellStyle name="Comma 2 4 2 3 9 2 2 2" xfId="34037" xr:uid="{3E89BCC6-B4B6-46EA-BB7C-9331AD565699}"/>
    <cellStyle name="Comma 2 4 2 3 9 2 3" xfId="30776" xr:uid="{E4FE16D3-F5B6-471B-9BCB-8D635AD0BE12}"/>
    <cellStyle name="Comma 2 4 2 3 9 3" xfId="22079" xr:uid="{2C462225-C9E6-4646-9D7E-EE66165D6497}"/>
    <cellStyle name="Comma 2 4 2 3 9 3 2" xfId="25341" xr:uid="{08469AEB-5DEB-44FC-B493-AB727FC9FCAB}"/>
    <cellStyle name="Comma 2 4 2 3 9 3 2 2" xfId="32950" xr:uid="{B720A93A-373E-4C06-A7EA-E900BA6B0B8A}"/>
    <cellStyle name="Comma 2 4 2 3 9 3 3" xfId="29689" xr:uid="{9DED1A58-CB06-46B9-823D-6256CAEB6776}"/>
    <cellStyle name="Comma 2 4 2 3 9 4" xfId="24254" xr:uid="{937E754A-3E8E-4371-B121-2409011D83C5}"/>
    <cellStyle name="Comma 2 4 2 3 9 4 2" xfId="31863" xr:uid="{1997B8D7-4A87-4493-9D1E-05D13095FD3B}"/>
    <cellStyle name="Comma 2 4 2 3 9 5" xfId="27515" xr:uid="{3A787585-38D8-47C4-9146-95F81B6350A1}"/>
    <cellStyle name="Comma 2 4 2 3 9 5 2" xfId="35124" xr:uid="{9F029767-0D7D-483C-BE8C-147951053E14}"/>
    <cellStyle name="Comma 2 4 2 3 9 6" xfId="28602" xr:uid="{C368146A-AF27-48DA-8622-BCE058041DA0}"/>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29" xr:uid="{9FBFDC18-B932-4BDE-BE93-97FD103CDFB0}"/>
    <cellStyle name="Comma 2 4 2 8 4 2 2" xfId="34038" xr:uid="{B3A1A6B5-2502-49B9-B59A-951A0D56351E}"/>
    <cellStyle name="Comma 2 4 2 8 4 3" xfId="30777" xr:uid="{8B321EE2-84E7-4C20-A6DD-C0C614E97836}"/>
    <cellStyle name="Comma 2 4 2 8 5" xfId="22080" xr:uid="{F6DD72CB-1467-4464-9CD9-40ADA263993F}"/>
    <cellStyle name="Comma 2 4 2 8 5 2" xfId="25342" xr:uid="{70348C24-0DD9-4971-8D40-62EE14AA58FF}"/>
    <cellStyle name="Comma 2 4 2 8 5 2 2" xfId="32951" xr:uid="{6065BFD1-2862-435C-9103-ED05625B6EEE}"/>
    <cellStyle name="Comma 2 4 2 8 5 3" xfId="29690" xr:uid="{B629AB59-5C28-4141-BDCF-38E381B83F01}"/>
    <cellStyle name="Comma 2 4 2 8 6" xfId="24255" xr:uid="{DB5247D8-B4F5-446A-B6E1-1DF83AE2D301}"/>
    <cellStyle name="Comma 2 4 2 8 6 2" xfId="31864" xr:uid="{EF89ED93-EF13-4A35-A12A-9B940F417FEA}"/>
    <cellStyle name="Comma 2 4 2 8 7" xfId="27516" xr:uid="{83D11727-7B9D-4DDD-B57F-845B991FB7BA}"/>
    <cellStyle name="Comma 2 4 2 8 7 2" xfId="35125" xr:uid="{B39E774A-7574-4600-B180-C6C8A6FCA357}"/>
    <cellStyle name="Comma 2 4 2 8 8" xfId="28603" xr:uid="{CC1D045A-D2CF-4983-88A9-3A9E625175C3}"/>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0" xr:uid="{22FCFB7F-81C6-4926-9E62-2F6B0DFFA7D2}"/>
    <cellStyle name="Comma 2 4 9 2 2 2 2" xfId="34039" xr:uid="{43D0B06B-8F7E-4937-9A6E-4E2F3564C9F2}"/>
    <cellStyle name="Comma 2 4 9 2 2 3" xfId="30778" xr:uid="{FA007686-D9C3-435A-A445-96D262AF8D01}"/>
    <cellStyle name="Comma 2 4 9 2 3" xfId="22081" xr:uid="{14025194-1143-442B-82DC-CF3918571672}"/>
    <cellStyle name="Comma 2 4 9 2 3 2" xfId="25343" xr:uid="{6C7D7ECB-1037-4624-93F6-AC4A75B72E4E}"/>
    <cellStyle name="Comma 2 4 9 2 3 2 2" xfId="32952" xr:uid="{7E73A776-8EF6-4E54-A40D-7FE4946C1C0A}"/>
    <cellStyle name="Comma 2 4 9 2 3 3" xfId="29691" xr:uid="{3A1C5DF9-A357-4772-8991-5408502304D3}"/>
    <cellStyle name="Comma 2 4 9 2 4" xfId="24256" xr:uid="{45026DD4-6EBB-4D91-833A-1B601E73A54D}"/>
    <cellStyle name="Comma 2 4 9 2 4 2" xfId="31865" xr:uid="{2C6BE828-A52D-4DDE-9D74-AABB65DC4689}"/>
    <cellStyle name="Comma 2 4 9 2 5" xfId="27517" xr:uid="{84CDE854-4262-4942-8F98-D9C28063F9C9}"/>
    <cellStyle name="Comma 2 4 9 2 5 2" xfId="35126" xr:uid="{D76EA5D5-F17F-450D-A409-9E2A785805E2}"/>
    <cellStyle name="Comma 2 4 9 2 6" xfId="28604" xr:uid="{DFCD4500-AC59-4ABF-AA60-2835E2089CA9}"/>
    <cellStyle name="Comma 2 4 9 3" xfId="13591" xr:uid="{00000000-0005-0000-0000-000007350000}"/>
    <cellStyle name="Comma 2 4 9 3 2" xfId="23169" xr:uid="{11CBC3F6-8D46-4529-BE08-6E3E04E79980}"/>
    <cellStyle name="Comma 2 4 9 3 2 2" xfId="26431" xr:uid="{F6D5A943-937B-4A0D-BF63-D2CB47C94298}"/>
    <cellStyle name="Comma 2 4 9 3 2 2 2" xfId="34040" xr:uid="{90A3DCE9-E2B4-4883-9132-E4995693ACE2}"/>
    <cellStyle name="Comma 2 4 9 3 2 3" xfId="30779" xr:uid="{A2EC3B20-CEBC-4375-9839-470B45914C44}"/>
    <cellStyle name="Comma 2 4 9 3 3" xfId="22082" xr:uid="{9A6082F7-E7C9-493E-9B89-3E13943C27BB}"/>
    <cellStyle name="Comma 2 4 9 3 3 2" xfId="25344" xr:uid="{6B43DF47-7BAB-4B50-BACD-94324A1740C6}"/>
    <cellStyle name="Comma 2 4 9 3 3 2 2" xfId="32953" xr:uid="{BC97F10E-7F31-4340-9EB7-A226DA525894}"/>
    <cellStyle name="Comma 2 4 9 3 3 3" xfId="29692" xr:uid="{A15E0E4A-5212-49E5-8106-7D4907D0FB92}"/>
    <cellStyle name="Comma 2 4 9 3 4" xfId="24257" xr:uid="{1584051F-E405-4745-8524-A8D4F461AAE9}"/>
    <cellStyle name="Comma 2 4 9 3 4 2" xfId="31866" xr:uid="{69016890-6EFD-4B8A-8C08-C71CDC7DA592}"/>
    <cellStyle name="Comma 2 4 9 3 5" xfId="27518" xr:uid="{3D33E188-E898-45C7-B0E3-8B5F215A7875}"/>
    <cellStyle name="Comma 2 4 9 3 5 2" xfId="35127" xr:uid="{39D774F5-B10B-4491-9758-246B298B6E5C}"/>
    <cellStyle name="Comma 2 4 9 3 6" xfId="28605" xr:uid="{50B5F4E7-EB1C-4E60-B2CD-B6A0D9AF2AB7}"/>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3" xr:uid="{27870913-010A-4BB0-8E76-9585C64B6C13}"/>
    <cellStyle name="Comma 2 5 11 2 2 2" xfId="34042" xr:uid="{4BC8393E-3752-497C-8B60-A34D0E5285F9}"/>
    <cellStyle name="Comma 2 5 11 2 3" xfId="30781" xr:uid="{0CB5CDE9-C13D-4578-9DF0-37AC3BB73D67}"/>
    <cellStyle name="Comma 2 5 11 3" xfId="22084" xr:uid="{12D8E70D-C62D-4404-BF77-C99E76C86717}"/>
    <cellStyle name="Comma 2 5 11 3 2" xfId="25346" xr:uid="{1A417B07-38C1-4E55-95CD-C9267CDCF265}"/>
    <cellStyle name="Comma 2 5 11 3 2 2" xfId="32955" xr:uid="{D68E5A33-6BC5-47EB-BB9F-86821502EEA1}"/>
    <cellStyle name="Comma 2 5 11 3 3" xfId="29694" xr:uid="{2D7BB1D7-4887-4FC1-900D-231F9DC052A9}"/>
    <cellStyle name="Comma 2 5 11 4" xfId="24259" xr:uid="{6530FCCF-7AEE-472D-BBC1-D88762407B08}"/>
    <cellStyle name="Comma 2 5 11 4 2" xfId="31868" xr:uid="{9EE719E2-90BE-491A-855A-C4A2BB4734AD}"/>
    <cellStyle name="Comma 2 5 11 5" xfId="27520" xr:uid="{24B9426E-851B-4981-942B-4E5D34E102DE}"/>
    <cellStyle name="Comma 2 5 11 5 2" xfId="35129" xr:uid="{35FA1972-8FD1-45EF-995C-60FBB7F34638}"/>
    <cellStyle name="Comma 2 5 11 6" xfId="28607" xr:uid="{093C5642-1A8C-4D01-9924-4D4FFDCB80BF}"/>
    <cellStyle name="Comma 2 5 12" xfId="13596" xr:uid="{00000000-0005-0000-0000-00000C350000}"/>
    <cellStyle name="Comma 2 5 12 2" xfId="23172" xr:uid="{0B5D8432-834A-4138-BFE4-4A8847BAFA03}"/>
    <cellStyle name="Comma 2 5 12 2 2" xfId="26434" xr:uid="{1F93913D-E7D7-454B-B5AB-0F8EE37CE1A1}"/>
    <cellStyle name="Comma 2 5 12 2 2 2" xfId="34043" xr:uid="{62FC2B75-238F-4E85-BBC4-9E1FDA4927B2}"/>
    <cellStyle name="Comma 2 5 12 2 3" xfId="30782" xr:uid="{448F18F1-7E66-4001-97EA-DDBA52ECBA4F}"/>
    <cellStyle name="Comma 2 5 12 3" xfId="22085" xr:uid="{F738086F-B22C-437B-8732-04C38EF681C2}"/>
    <cellStyle name="Comma 2 5 12 3 2" xfId="25347" xr:uid="{C9E007EF-7D09-46FE-B686-994A16914156}"/>
    <cellStyle name="Comma 2 5 12 3 2 2" xfId="32956" xr:uid="{186E680C-FABD-4F92-AA43-2EA912BCC414}"/>
    <cellStyle name="Comma 2 5 12 3 3" xfId="29695" xr:uid="{C15C3D22-DBA1-4535-A61B-90FED88F9D85}"/>
    <cellStyle name="Comma 2 5 12 4" xfId="24260" xr:uid="{E029AACC-7623-42A6-95B8-1048EA7BA100}"/>
    <cellStyle name="Comma 2 5 12 4 2" xfId="31869" xr:uid="{359AA89A-BBA4-4B24-870C-6B79606F087E}"/>
    <cellStyle name="Comma 2 5 12 5" xfId="27521" xr:uid="{74E5C9E1-E856-4189-9E86-B7B551C6F642}"/>
    <cellStyle name="Comma 2 5 12 5 2" xfId="35130" xr:uid="{28D4A7C3-910F-4568-91DF-34C5A906FAB5}"/>
    <cellStyle name="Comma 2 5 12 6" xfId="28608" xr:uid="{F7E64AE2-E4CF-4580-85EB-F0605467658B}"/>
    <cellStyle name="Comma 2 5 13" xfId="23170" xr:uid="{117B0642-9309-4CBE-A6C2-7C347F8DFC25}"/>
    <cellStyle name="Comma 2 5 13 2" xfId="26432" xr:uid="{F551BDBD-5347-4587-955C-10A5AD1A3A4C}"/>
    <cellStyle name="Comma 2 5 13 2 2" xfId="34041" xr:uid="{D0E9BF0D-81ED-4021-A116-9EBEC5254E7D}"/>
    <cellStyle name="Comma 2 5 13 3" xfId="30780" xr:uid="{D5F22CE9-C03C-4367-A3D1-14BA7F792400}"/>
    <cellStyle name="Comma 2 5 14" xfId="22083" xr:uid="{6DE590DA-F333-4800-81E9-824FB62EA35D}"/>
    <cellStyle name="Comma 2 5 14 2" xfId="25345" xr:uid="{2681AD74-CF33-4419-9A43-F1D9CB657FE9}"/>
    <cellStyle name="Comma 2 5 14 2 2" xfId="32954" xr:uid="{6BDB5000-DECF-4328-ABFB-B661C3A3454C}"/>
    <cellStyle name="Comma 2 5 14 3" xfId="29693" xr:uid="{D0900F68-1278-4119-8A74-F6CD18D52CD4}"/>
    <cellStyle name="Comma 2 5 15" xfId="24258" xr:uid="{F3F592F5-4E14-4374-AFC9-7805F63BDE96}"/>
    <cellStyle name="Comma 2 5 15 2" xfId="31867" xr:uid="{15F80A6B-1EAA-4663-B5B2-6C66A7CDDE55}"/>
    <cellStyle name="Comma 2 5 16" xfId="27519" xr:uid="{C693048F-77A9-4E3B-82A1-513E882F3622}"/>
    <cellStyle name="Comma 2 5 16 2" xfId="35128" xr:uid="{1732C557-9207-424F-B39A-837EFF05380F}"/>
    <cellStyle name="Comma 2 5 17" xfId="28606" xr:uid="{52C810F8-03C8-4912-8132-D7CB536344BD}"/>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6" xr:uid="{3A12C8FF-ED7C-4E72-B5B2-63CBA4EC5AA6}"/>
    <cellStyle name="Comma 2 5 3 10 2 2 2" xfId="34045" xr:uid="{2D559111-0C57-4F27-A889-25C0242FCEE3}"/>
    <cellStyle name="Comma 2 5 3 10 2 3" xfId="30784" xr:uid="{32005866-4D51-43D2-8ED1-C27412AB6304}"/>
    <cellStyle name="Comma 2 5 3 10 3" xfId="22087" xr:uid="{E23FFD37-2629-4ABB-8828-857AB5B41017}"/>
    <cellStyle name="Comma 2 5 3 10 3 2" xfId="25349" xr:uid="{93852278-67CB-44BC-8741-993B62C4A6D0}"/>
    <cellStyle name="Comma 2 5 3 10 3 2 2" xfId="32958" xr:uid="{810F9AB0-F52B-42B9-BA67-80DA84B7E0E0}"/>
    <cellStyle name="Comma 2 5 3 10 3 3" xfId="29697" xr:uid="{2065EC7E-BCFE-4063-8FC1-2F8B53919B0E}"/>
    <cellStyle name="Comma 2 5 3 10 4" xfId="24262" xr:uid="{ECCA26C7-D38C-463A-B128-71CBFEC66592}"/>
    <cellStyle name="Comma 2 5 3 10 4 2" xfId="31871" xr:uid="{63D54ABF-65C3-4E96-A470-9AB2F202A6D7}"/>
    <cellStyle name="Comma 2 5 3 10 5" xfId="27523" xr:uid="{97A7B240-64B8-4267-9C2B-45FD77925F6A}"/>
    <cellStyle name="Comma 2 5 3 10 5 2" xfId="35132" xr:uid="{2119E32D-DB53-48E2-AA03-5DA4DDE3640E}"/>
    <cellStyle name="Comma 2 5 3 10 6" xfId="28610" xr:uid="{20EBFCBF-9339-424F-9AC4-D76D831A2956}"/>
    <cellStyle name="Comma 2 5 3 11" xfId="23173" xr:uid="{78A7E747-CE54-4D77-BF09-EC70F032696B}"/>
    <cellStyle name="Comma 2 5 3 11 2" xfId="26435" xr:uid="{3001ECC9-2DDA-40CF-A00F-5921AAA17860}"/>
    <cellStyle name="Comma 2 5 3 11 2 2" xfId="34044" xr:uid="{164EF6C4-F280-41F3-95B9-5C442269BE30}"/>
    <cellStyle name="Comma 2 5 3 11 3" xfId="30783" xr:uid="{ACBBA870-ECF3-4D1C-B178-35DB427B5EEB}"/>
    <cellStyle name="Comma 2 5 3 12" xfId="22086" xr:uid="{17E4181D-F53E-4919-9DA2-24264C5E5E09}"/>
    <cellStyle name="Comma 2 5 3 12 2" xfId="25348" xr:uid="{8F58743E-B296-453A-A39D-40434EFA265E}"/>
    <cellStyle name="Comma 2 5 3 12 2 2" xfId="32957" xr:uid="{82ACABC6-F3E7-4139-BBA8-DFF470F5BFDB}"/>
    <cellStyle name="Comma 2 5 3 12 3" xfId="29696" xr:uid="{F5D30BE1-1D1A-40B7-9EBB-9D91C0664DFF}"/>
    <cellStyle name="Comma 2 5 3 13" xfId="24261" xr:uid="{D180F47C-8D14-4463-95EA-2BB7F5E18499}"/>
    <cellStyle name="Comma 2 5 3 13 2" xfId="31870" xr:uid="{4B6533FE-FB46-4049-8EB5-D448A722F7F3}"/>
    <cellStyle name="Comma 2 5 3 14" xfId="27522" xr:uid="{06D875C0-6403-404C-B0DC-B5C5C71E0BD0}"/>
    <cellStyle name="Comma 2 5 3 14 2" xfId="35131" xr:uid="{89D83DD6-AC9F-4908-920A-66E00AA35AD0}"/>
    <cellStyle name="Comma 2 5 3 15" xfId="28609" xr:uid="{A98B1373-DB48-4D41-9D08-1892517EFEFF}"/>
    <cellStyle name="Comma 2 5 3 2" xfId="13640" xr:uid="{00000000-0005-0000-0000-000038350000}"/>
    <cellStyle name="Comma 2 5 3 2 10" xfId="27524" xr:uid="{880AD4FF-E737-4DB8-835C-47E426BF84E2}"/>
    <cellStyle name="Comma 2 5 3 2 10 2" xfId="35133" xr:uid="{34EC7117-3F23-40A2-9724-260BC94DDE67}"/>
    <cellStyle name="Comma 2 5 3 2 11" xfId="28611" xr:uid="{3A31D53D-6178-49B2-BF31-4319C9F8AFC8}"/>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0" xr:uid="{F60FC20E-E1A5-463E-9C19-887E04BF51A2}"/>
    <cellStyle name="Comma 2 5 3 2 2 2 2 2 2 2" xfId="34049" xr:uid="{B5EC13F3-50A1-4C8D-998B-0648B4C5A28E}"/>
    <cellStyle name="Comma 2 5 3 2 2 2 2 2 3" xfId="30788" xr:uid="{715AF329-2CCB-499D-BEBB-E7C66CAD03B4}"/>
    <cellStyle name="Comma 2 5 3 2 2 2 2 3" xfId="22091" xr:uid="{8EBA8395-45FE-4034-8608-83B1F218508B}"/>
    <cellStyle name="Comma 2 5 3 2 2 2 2 3 2" xfId="25353" xr:uid="{AA6BAA6E-4849-493B-B696-993C66CCC077}"/>
    <cellStyle name="Comma 2 5 3 2 2 2 2 3 2 2" xfId="32962" xr:uid="{A3E2D259-94AF-4D8A-BCFD-AFDEBA8D98A9}"/>
    <cellStyle name="Comma 2 5 3 2 2 2 2 3 3" xfId="29701" xr:uid="{E6FF6C5F-954E-41E3-83DB-0BB47FDFA128}"/>
    <cellStyle name="Comma 2 5 3 2 2 2 2 4" xfId="24266" xr:uid="{8ED5F21C-2E3F-473B-B341-C8E0080FCCF0}"/>
    <cellStyle name="Comma 2 5 3 2 2 2 2 4 2" xfId="31875" xr:uid="{7A784B69-258E-4556-8068-D737ED86DA19}"/>
    <cellStyle name="Comma 2 5 3 2 2 2 2 5" xfId="27527" xr:uid="{46D4B92F-C298-40AD-8CD7-42F0AD90FFF5}"/>
    <cellStyle name="Comma 2 5 3 2 2 2 2 5 2" xfId="35136" xr:uid="{AF2BDA12-1CEA-474D-A8A8-0BD233F678F4}"/>
    <cellStyle name="Comma 2 5 3 2 2 2 2 6" xfId="28614" xr:uid="{67F28E5A-3FEB-4AC8-AC92-C4DDFBAB554B}"/>
    <cellStyle name="Comma 2 5 3 2 2 2 3" xfId="13644" xr:uid="{00000000-0005-0000-0000-00003C350000}"/>
    <cellStyle name="Comma 2 5 3 2 2 2 3 2" xfId="23179" xr:uid="{88E20F29-D866-40C5-9C09-3CE87F0540F6}"/>
    <cellStyle name="Comma 2 5 3 2 2 2 3 2 2" xfId="26441" xr:uid="{18234744-B046-4E23-BCE2-E5DF276A95EB}"/>
    <cellStyle name="Comma 2 5 3 2 2 2 3 2 2 2" xfId="34050" xr:uid="{E50C3417-6BAE-4B89-9A2D-3F8A833BFE2C}"/>
    <cellStyle name="Comma 2 5 3 2 2 2 3 2 3" xfId="30789" xr:uid="{6965F282-F909-4BE1-93B1-E3A335403389}"/>
    <cellStyle name="Comma 2 5 3 2 2 2 3 3" xfId="22092" xr:uid="{A7B68DCE-D1B2-449B-8BB3-809E4682EB7B}"/>
    <cellStyle name="Comma 2 5 3 2 2 2 3 3 2" xfId="25354" xr:uid="{867E9AC4-FC68-4C8A-96B1-848B1A474C84}"/>
    <cellStyle name="Comma 2 5 3 2 2 2 3 3 2 2" xfId="32963" xr:uid="{C37420DD-A235-4439-943E-57E27C18EB83}"/>
    <cellStyle name="Comma 2 5 3 2 2 2 3 3 3" xfId="29702" xr:uid="{298F3C6E-B11F-4774-812C-E9CC5203C714}"/>
    <cellStyle name="Comma 2 5 3 2 2 2 3 4" xfId="24267" xr:uid="{0E82BDFC-D312-43B4-949E-90B2ADDE76AC}"/>
    <cellStyle name="Comma 2 5 3 2 2 2 3 4 2" xfId="31876" xr:uid="{627FADE2-3822-4BA0-A558-25C9D6FA5EC1}"/>
    <cellStyle name="Comma 2 5 3 2 2 2 3 5" xfId="27528" xr:uid="{6AF0CF84-094D-4300-B583-9E8C7E14F16F}"/>
    <cellStyle name="Comma 2 5 3 2 2 2 3 5 2" xfId="35137" xr:uid="{F08BF346-E5E9-4D65-A5ED-97D60A92106D}"/>
    <cellStyle name="Comma 2 5 3 2 2 2 3 6" xfId="28615" xr:uid="{F68DABA2-31B8-424B-B621-70C67943D828}"/>
    <cellStyle name="Comma 2 5 3 2 2 2 4" xfId="23177" xr:uid="{C8EAD0CA-C520-4E5E-B23C-AA88453CBEF5}"/>
    <cellStyle name="Comma 2 5 3 2 2 2 4 2" xfId="26439" xr:uid="{EB4335A6-EDD0-4CD0-9683-407C06ECC819}"/>
    <cellStyle name="Comma 2 5 3 2 2 2 4 2 2" xfId="34048" xr:uid="{6F3FA4A9-7637-49C2-ACD1-DFF5049E5C70}"/>
    <cellStyle name="Comma 2 5 3 2 2 2 4 3" xfId="30787" xr:uid="{8F75E127-DDC5-43B0-AE0B-FC7888356094}"/>
    <cellStyle name="Comma 2 5 3 2 2 2 5" xfId="22090" xr:uid="{8B21B99F-0328-4F19-8F30-0AA737BCB7A8}"/>
    <cellStyle name="Comma 2 5 3 2 2 2 5 2" xfId="25352" xr:uid="{A650812A-B956-4FAC-BAE7-FBD1B4807486}"/>
    <cellStyle name="Comma 2 5 3 2 2 2 5 2 2" xfId="32961" xr:uid="{CE034BD3-8779-4F65-931B-B11BF59B380A}"/>
    <cellStyle name="Comma 2 5 3 2 2 2 5 3" xfId="29700" xr:uid="{FBC002EC-3F20-4EB2-B2E0-690AEAA12E58}"/>
    <cellStyle name="Comma 2 5 3 2 2 2 6" xfId="24265" xr:uid="{98EEA02F-D185-4824-A5FC-9D2F67A45BDF}"/>
    <cellStyle name="Comma 2 5 3 2 2 2 6 2" xfId="31874" xr:uid="{36C9AE73-524F-45A9-9512-BB15DEC99405}"/>
    <cellStyle name="Comma 2 5 3 2 2 2 7" xfId="27526" xr:uid="{BF5EEA52-0115-4B7E-A962-9027979A1F9B}"/>
    <cellStyle name="Comma 2 5 3 2 2 2 7 2" xfId="35135" xr:uid="{5D821130-814B-4087-9435-E63C575B45B1}"/>
    <cellStyle name="Comma 2 5 3 2 2 2 8" xfId="28613" xr:uid="{5F050611-D664-47BF-9121-AB144E30C36D}"/>
    <cellStyle name="Comma 2 5 3 2 2 3" xfId="13645" xr:uid="{00000000-0005-0000-0000-00003D350000}"/>
    <cellStyle name="Comma 2 5 3 2 2 3 2" xfId="23180" xr:uid="{9A5CC2B2-CA7E-4C9A-9A09-A33B0C1036B9}"/>
    <cellStyle name="Comma 2 5 3 2 2 3 2 2" xfId="26442" xr:uid="{6BF865C2-B346-4462-AFDD-3AFAC99E29E5}"/>
    <cellStyle name="Comma 2 5 3 2 2 3 2 2 2" xfId="34051" xr:uid="{4C5F4904-CA33-4902-A7FA-1124B980AF9B}"/>
    <cellStyle name="Comma 2 5 3 2 2 3 2 3" xfId="30790" xr:uid="{E9E546B7-7908-42E3-B33D-DD111472A996}"/>
    <cellStyle name="Comma 2 5 3 2 2 3 3" xfId="22093" xr:uid="{368A7207-8EBB-48B5-ADE8-279F82D153A1}"/>
    <cellStyle name="Comma 2 5 3 2 2 3 3 2" xfId="25355" xr:uid="{E76192F4-5B71-45F8-B9E9-2143C8680C3D}"/>
    <cellStyle name="Comma 2 5 3 2 2 3 3 2 2" xfId="32964" xr:uid="{B779902A-E1C1-4720-850A-33EDEE481C73}"/>
    <cellStyle name="Comma 2 5 3 2 2 3 3 3" xfId="29703" xr:uid="{05F390F5-22C4-43A7-AE36-5A74ACE1D074}"/>
    <cellStyle name="Comma 2 5 3 2 2 3 4" xfId="24268" xr:uid="{2C533C73-40A7-4F32-B2CB-4D0F4DF46E50}"/>
    <cellStyle name="Comma 2 5 3 2 2 3 4 2" xfId="31877" xr:uid="{5EA81713-DDA8-41C0-B354-CBD7F58CAE21}"/>
    <cellStyle name="Comma 2 5 3 2 2 3 5" xfId="27529" xr:uid="{7532FA62-A6B4-4410-9F90-DBD345D87E02}"/>
    <cellStyle name="Comma 2 5 3 2 2 3 5 2" xfId="35138" xr:uid="{0B82A8D6-E208-467C-BA7B-CF158C2CA495}"/>
    <cellStyle name="Comma 2 5 3 2 2 3 6" xfId="28616" xr:uid="{DC0A1F75-6C25-4D69-B742-DE69F8404189}"/>
    <cellStyle name="Comma 2 5 3 2 2 4" xfId="13646" xr:uid="{00000000-0005-0000-0000-00003E350000}"/>
    <cellStyle name="Comma 2 5 3 2 2 4 2" xfId="23181" xr:uid="{73E8462E-FEF8-4FFC-A985-A43172A72DEF}"/>
    <cellStyle name="Comma 2 5 3 2 2 4 2 2" xfId="26443" xr:uid="{58A8B20B-DBB4-4396-9265-9F0DB76FC1C7}"/>
    <cellStyle name="Comma 2 5 3 2 2 4 2 2 2" xfId="34052" xr:uid="{0FBE237D-9983-46A1-A4AF-BC9508975AC4}"/>
    <cellStyle name="Comma 2 5 3 2 2 4 2 3" xfId="30791" xr:uid="{71004BAC-A12E-4C97-BBF2-FC8CDC363F35}"/>
    <cellStyle name="Comma 2 5 3 2 2 4 3" xfId="22094" xr:uid="{9A3D66E4-2B65-4A93-87FF-2D89ADB4A374}"/>
    <cellStyle name="Comma 2 5 3 2 2 4 3 2" xfId="25356" xr:uid="{06E3706C-9679-40B6-9171-2B79368367F6}"/>
    <cellStyle name="Comma 2 5 3 2 2 4 3 2 2" xfId="32965" xr:uid="{63C70839-CD72-4368-8311-7C06E47452B2}"/>
    <cellStyle name="Comma 2 5 3 2 2 4 3 3" xfId="29704" xr:uid="{86381F9F-B7CB-4A0D-AFC6-DB0DAF6C456F}"/>
    <cellStyle name="Comma 2 5 3 2 2 4 4" xfId="24269" xr:uid="{49DF65F1-A11D-4F5D-B317-757E3F235D15}"/>
    <cellStyle name="Comma 2 5 3 2 2 4 4 2" xfId="31878" xr:uid="{40824193-7285-48ED-A4DB-F9FE5CD7BF29}"/>
    <cellStyle name="Comma 2 5 3 2 2 4 5" xfId="27530" xr:uid="{990B2B08-C91C-4EA0-B9FC-FEE038C5F5CD}"/>
    <cellStyle name="Comma 2 5 3 2 2 4 5 2" xfId="35139" xr:uid="{FE09CE78-C650-484E-BFCD-70D9E97BDCBF}"/>
    <cellStyle name="Comma 2 5 3 2 2 4 6" xfId="28617" xr:uid="{9174A6ED-84B8-427B-9FC0-359C05A759C8}"/>
    <cellStyle name="Comma 2 5 3 2 2 5" xfId="23176" xr:uid="{92B30071-3AA5-422D-8606-B0288E4E8590}"/>
    <cellStyle name="Comma 2 5 3 2 2 5 2" xfId="26438" xr:uid="{555BAC05-8A0F-4E0D-9359-12D918DE11A1}"/>
    <cellStyle name="Comma 2 5 3 2 2 5 2 2" xfId="34047" xr:uid="{5FD35C44-E786-4559-B31C-8485FE9F6998}"/>
    <cellStyle name="Comma 2 5 3 2 2 5 3" xfId="30786" xr:uid="{D47EEF81-0787-45FA-B816-6B29F89E15E1}"/>
    <cellStyle name="Comma 2 5 3 2 2 6" xfId="22089" xr:uid="{5C86FE2A-088A-498B-9CE7-E761BE53B6F3}"/>
    <cellStyle name="Comma 2 5 3 2 2 6 2" xfId="25351" xr:uid="{2404CFC6-4EBF-4E04-BBEB-625C2F3D6663}"/>
    <cellStyle name="Comma 2 5 3 2 2 6 2 2" xfId="32960" xr:uid="{B634D4EB-3F82-4475-9CB6-7F6207158C04}"/>
    <cellStyle name="Comma 2 5 3 2 2 6 3" xfId="29699" xr:uid="{5B661D4F-4E8C-48B4-A5A9-0DE64BBFD446}"/>
    <cellStyle name="Comma 2 5 3 2 2 7" xfId="24264" xr:uid="{8C13A271-E92E-406E-AC0A-F37AAFC22398}"/>
    <cellStyle name="Comma 2 5 3 2 2 7 2" xfId="31873" xr:uid="{1B5336B2-AB05-4E9F-AEEF-7DEEC894F58D}"/>
    <cellStyle name="Comma 2 5 3 2 2 8" xfId="27525" xr:uid="{972F8DCF-3BC3-421F-B939-44C7BE80E6DE}"/>
    <cellStyle name="Comma 2 5 3 2 2 8 2" xfId="35134" xr:uid="{A7321413-89DB-46E3-A2D0-58E3176B853F}"/>
    <cellStyle name="Comma 2 5 3 2 2 9" xfId="28612" xr:uid="{1218EFA9-B599-4C0E-AE6C-F52E96024592}"/>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5" xr:uid="{571B9FAF-DA9E-41D3-8342-FC07C0F60934}"/>
    <cellStyle name="Comma 2 5 3 2 3 2 2 2 2" xfId="34054" xr:uid="{CB2D8A94-DE6A-497E-9145-B7B741920527}"/>
    <cellStyle name="Comma 2 5 3 2 3 2 2 3" xfId="30793" xr:uid="{1996DFD5-48CE-4369-BE7E-09479A2395CE}"/>
    <cellStyle name="Comma 2 5 3 2 3 2 3" xfId="22096" xr:uid="{9F1B6C61-F2D0-49B2-8216-332C027EFE62}"/>
    <cellStyle name="Comma 2 5 3 2 3 2 3 2" xfId="25358" xr:uid="{92AB1EF5-3E99-4B4A-9F53-18A2907D1E04}"/>
    <cellStyle name="Comma 2 5 3 2 3 2 3 2 2" xfId="32967" xr:uid="{69954831-EFFB-4BAF-8CE2-665837DED568}"/>
    <cellStyle name="Comma 2 5 3 2 3 2 3 3" xfId="29706" xr:uid="{9F28D9FC-3520-441C-ACB9-868E6860BDC1}"/>
    <cellStyle name="Comma 2 5 3 2 3 2 4" xfId="24271" xr:uid="{75DBCAEC-6B79-4570-A81A-EC0526D7E0B6}"/>
    <cellStyle name="Comma 2 5 3 2 3 2 4 2" xfId="31880" xr:uid="{10F220C5-348F-4041-92D9-7927050F7D42}"/>
    <cellStyle name="Comma 2 5 3 2 3 2 5" xfId="27532" xr:uid="{9A529C5D-D11F-428D-8E20-3DBE37EDDB71}"/>
    <cellStyle name="Comma 2 5 3 2 3 2 5 2" xfId="35141" xr:uid="{5F838B6F-50DD-46B1-9E03-7C373A5D888E}"/>
    <cellStyle name="Comma 2 5 3 2 3 2 6" xfId="28619" xr:uid="{16B2F933-824A-441C-B4F3-D31079A9100B}"/>
    <cellStyle name="Comma 2 5 3 2 3 3" xfId="13649" xr:uid="{00000000-0005-0000-0000-000041350000}"/>
    <cellStyle name="Comma 2 5 3 2 3 3 2" xfId="23184" xr:uid="{83A78FB7-ACD5-4757-8D6A-E53E0DB5FBBE}"/>
    <cellStyle name="Comma 2 5 3 2 3 3 2 2" xfId="26446" xr:uid="{0CD58024-4D3B-4865-B3DA-690D08186864}"/>
    <cellStyle name="Comma 2 5 3 2 3 3 2 2 2" xfId="34055" xr:uid="{F4A55DF6-E9F6-4315-B776-88C25ACFD951}"/>
    <cellStyle name="Comma 2 5 3 2 3 3 2 3" xfId="30794" xr:uid="{81C86297-E6EF-4C6D-B8F3-12B63229E3B6}"/>
    <cellStyle name="Comma 2 5 3 2 3 3 3" xfId="22097" xr:uid="{D4A10340-CF77-42A8-AE70-68E919942C14}"/>
    <cellStyle name="Comma 2 5 3 2 3 3 3 2" xfId="25359" xr:uid="{2707DAE1-CFB3-48DF-8389-9C1C465F1AA7}"/>
    <cellStyle name="Comma 2 5 3 2 3 3 3 2 2" xfId="32968" xr:uid="{C2E41DDE-0A57-4836-A95F-8FC8383C76BA}"/>
    <cellStyle name="Comma 2 5 3 2 3 3 3 3" xfId="29707" xr:uid="{49CDE0B8-9D1E-421F-8D1C-7A685E63D3CD}"/>
    <cellStyle name="Comma 2 5 3 2 3 3 4" xfId="24272" xr:uid="{4C751DAB-BFF4-4F5E-87DB-AE0CB7979389}"/>
    <cellStyle name="Comma 2 5 3 2 3 3 4 2" xfId="31881" xr:uid="{ABC5B733-B809-437A-852F-3C0D8F59C237}"/>
    <cellStyle name="Comma 2 5 3 2 3 3 5" xfId="27533" xr:uid="{5F23884F-3C3B-4D22-A691-D93BBFE36464}"/>
    <cellStyle name="Comma 2 5 3 2 3 3 5 2" xfId="35142" xr:uid="{48047670-C2E0-402F-96F3-B4AB9989FB49}"/>
    <cellStyle name="Comma 2 5 3 2 3 3 6" xfId="28620" xr:uid="{C8A820E3-310C-4BB4-8594-67AEAA342E48}"/>
    <cellStyle name="Comma 2 5 3 2 3 4" xfId="23182" xr:uid="{8A57CE9A-E6EC-4EBB-BA1D-A32CD8720789}"/>
    <cellStyle name="Comma 2 5 3 2 3 4 2" xfId="26444" xr:uid="{CC794964-F5C9-44F7-8E35-6985FE0651AF}"/>
    <cellStyle name="Comma 2 5 3 2 3 4 2 2" xfId="34053" xr:uid="{3AEFBE25-B061-493A-964D-9849BC9DDBAD}"/>
    <cellStyle name="Comma 2 5 3 2 3 4 3" xfId="30792" xr:uid="{2CDCF2DA-F9E2-446A-B07D-3367754609E0}"/>
    <cellStyle name="Comma 2 5 3 2 3 5" xfId="22095" xr:uid="{DF32842F-868E-4748-A5E2-AD7B172DDD18}"/>
    <cellStyle name="Comma 2 5 3 2 3 5 2" xfId="25357" xr:uid="{F742F822-E86E-464D-9B85-A39929606187}"/>
    <cellStyle name="Comma 2 5 3 2 3 5 2 2" xfId="32966" xr:uid="{5402ED77-3C8E-4B78-990E-F568F46441D6}"/>
    <cellStyle name="Comma 2 5 3 2 3 5 3" xfId="29705" xr:uid="{FB5C5DA3-3157-466C-9696-B60FE2DCC0B9}"/>
    <cellStyle name="Comma 2 5 3 2 3 6" xfId="24270" xr:uid="{2D3286C5-8C7C-4E60-8900-FBF80B4B134E}"/>
    <cellStyle name="Comma 2 5 3 2 3 6 2" xfId="31879" xr:uid="{16B5FDC1-D33C-4B05-8B9F-8ECEA72CC18B}"/>
    <cellStyle name="Comma 2 5 3 2 3 7" xfId="27531" xr:uid="{F9085523-48B0-485B-A8B6-7D7F03D6D6CB}"/>
    <cellStyle name="Comma 2 5 3 2 3 7 2" xfId="35140" xr:uid="{4570A09A-7285-42B5-98E9-51EC2434E1CE}"/>
    <cellStyle name="Comma 2 5 3 2 3 8" xfId="28618" xr:uid="{9098756D-5345-4819-AD79-CA62C1EFDC32}"/>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8" xr:uid="{DE3795E0-0E3C-4E23-8AC8-082E9018B787}"/>
    <cellStyle name="Comma 2 5 3 2 4 2 2 2 2" xfId="34057" xr:uid="{92DD5894-63E7-4388-9B1E-83D9AF159AC9}"/>
    <cellStyle name="Comma 2 5 3 2 4 2 2 3" xfId="30796" xr:uid="{F615093C-BCBF-40EF-9EE6-A8EDC2174EB1}"/>
    <cellStyle name="Comma 2 5 3 2 4 2 3" xfId="22099" xr:uid="{0262AAFA-1F70-4724-B7EF-427453D9A61D}"/>
    <cellStyle name="Comma 2 5 3 2 4 2 3 2" xfId="25361" xr:uid="{7E87CC28-6A91-43E6-ADE3-79B5EEA5336C}"/>
    <cellStyle name="Comma 2 5 3 2 4 2 3 2 2" xfId="32970" xr:uid="{63EEA93E-E458-4294-A784-8B1FE1BD10F8}"/>
    <cellStyle name="Comma 2 5 3 2 4 2 3 3" xfId="29709" xr:uid="{2D101A26-ABB1-4DDD-9133-9E230E8BA186}"/>
    <cellStyle name="Comma 2 5 3 2 4 2 4" xfId="24274" xr:uid="{1965A3F6-D994-4597-A6FB-A0C0942B9F2B}"/>
    <cellStyle name="Comma 2 5 3 2 4 2 4 2" xfId="31883" xr:uid="{770990B3-0C72-4E95-AF76-773B02C9D319}"/>
    <cellStyle name="Comma 2 5 3 2 4 2 5" xfId="27535" xr:uid="{B1A1BEB3-5A5A-4297-95ED-62D9650D5207}"/>
    <cellStyle name="Comma 2 5 3 2 4 2 5 2" xfId="35144" xr:uid="{51D181B3-A473-4829-B286-1F9CF356F878}"/>
    <cellStyle name="Comma 2 5 3 2 4 2 6" xfId="28622" xr:uid="{B80B9FEE-6A5A-49D4-8144-AFDE923C36C3}"/>
    <cellStyle name="Comma 2 5 3 2 4 3" xfId="13652" xr:uid="{00000000-0005-0000-0000-000044350000}"/>
    <cellStyle name="Comma 2 5 3 2 4 3 2" xfId="23187" xr:uid="{9C1EC404-36D0-417D-A463-282D8AD96471}"/>
    <cellStyle name="Comma 2 5 3 2 4 3 2 2" xfId="26449" xr:uid="{C0881951-8A65-4F19-82C6-757973383087}"/>
    <cellStyle name="Comma 2 5 3 2 4 3 2 2 2" xfId="34058" xr:uid="{15D430DA-3524-4AF1-93C3-387049F899AE}"/>
    <cellStyle name="Comma 2 5 3 2 4 3 2 3" xfId="30797" xr:uid="{CE437A09-CCE4-4D0E-97F2-A034E4E16C22}"/>
    <cellStyle name="Comma 2 5 3 2 4 3 3" xfId="22100" xr:uid="{22981757-3DA1-448C-9565-1F3225E973D7}"/>
    <cellStyle name="Comma 2 5 3 2 4 3 3 2" xfId="25362" xr:uid="{6B3FE34C-AF49-4E66-B47C-5B0045C390F5}"/>
    <cellStyle name="Comma 2 5 3 2 4 3 3 2 2" xfId="32971" xr:uid="{EEB24C3B-FAFD-4B3E-AAED-A30A8CD219F0}"/>
    <cellStyle name="Comma 2 5 3 2 4 3 3 3" xfId="29710" xr:uid="{5D560516-18DF-4EBF-9A02-19A350598D5D}"/>
    <cellStyle name="Comma 2 5 3 2 4 3 4" xfId="24275" xr:uid="{78534EA2-2B21-497D-AEC6-49E14BF6BFA2}"/>
    <cellStyle name="Comma 2 5 3 2 4 3 4 2" xfId="31884" xr:uid="{B93159AD-FC83-451C-974F-FFC32AC74948}"/>
    <cellStyle name="Comma 2 5 3 2 4 3 5" xfId="27536" xr:uid="{4F6A84C8-3F6C-461E-A41D-B71929164873}"/>
    <cellStyle name="Comma 2 5 3 2 4 3 5 2" xfId="35145" xr:uid="{A0045FF0-DD4B-448B-A72E-4CE08951CBD9}"/>
    <cellStyle name="Comma 2 5 3 2 4 3 6" xfId="28623" xr:uid="{9F1DB4AB-907D-4323-AB76-D54BAA9FAF4A}"/>
    <cellStyle name="Comma 2 5 3 2 4 4" xfId="23185" xr:uid="{3150E60C-B7AB-4419-B8FE-EED668204E15}"/>
    <cellStyle name="Comma 2 5 3 2 4 4 2" xfId="26447" xr:uid="{9B142D18-51D2-46A2-8B81-EDA3C32557E1}"/>
    <cellStyle name="Comma 2 5 3 2 4 4 2 2" xfId="34056" xr:uid="{0D31DBE0-EE97-4F8C-989E-77EA8CECD5E4}"/>
    <cellStyle name="Comma 2 5 3 2 4 4 3" xfId="30795" xr:uid="{233A3474-8D49-4564-A3D7-6265ED08ED6B}"/>
    <cellStyle name="Comma 2 5 3 2 4 5" xfId="22098" xr:uid="{19062F70-14BD-4952-9B33-8654BFDB1A41}"/>
    <cellStyle name="Comma 2 5 3 2 4 5 2" xfId="25360" xr:uid="{335A470D-6211-4E82-BA76-D7BD8EE204B9}"/>
    <cellStyle name="Comma 2 5 3 2 4 5 2 2" xfId="32969" xr:uid="{EDBCDF5F-995C-4817-B398-2890569EA5C0}"/>
    <cellStyle name="Comma 2 5 3 2 4 5 3" xfId="29708" xr:uid="{BA6BC354-4853-4B63-96A1-A03E59178888}"/>
    <cellStyle name="Comma 2 5 3 2 4 6" xfId="24273" xr:uid="{F0BA7868-4998-41CA-9AF1-4C0877C83E08}"/>
    <cellStyle name="Comma 2 5 3 2 4 6 2" xfId="31882" xr:uid="{C01587DA-29F5-4441-BBF7-D15B6D8FB1BC}"/>
    <cellStyle name="Comma 2 5 3 2 4 7" xfId="27534" xr:uid="{0E961DE1-6293-472B-98DB-49208C486887}"/>
    <cellStyle name="Comma 2 5 3 2 4 7 2" xfId="35143" xr:uid="{EB0DDB57-F479-4A26-8078-6E04F655271A}"/>
    <cellStyle name="Comma 2 5 3 2 4 8" xfId="28621" xr:uid="{65A25EA1-9E7F-43AD-BAB0-528211CFA56C}"/>
    <cellStyle name="Comma 2 5 3 2 5" xfId="13653" xr:uid="{00000000-0005-0000-0000-000045350000}"/>
    <cellStyle name="Comma 2 5 3 2 5 2" xfId="23188" xr:uid="{68DB734D-F933-40BF-A29E-B54E091EF27C}"/>
    <cellStyle name="Comma 2 5 3 2 5 2 2" xfId="26450" xr:uid="{B122A734-835F-4AA7-9C6F-462161952A23}"/>
    <cellStyle name="Comma 2 5 3 2 5 2 2 2" xfId="34059" xr:uid="{A49A9D9B-04FB-405B-9181-E1ABA01C0F3E}"/>
    <cellStyle name="Comma 2 5 3 2 5 2 3" xfId="30798" xr:uid="{67E3A251-5E27-4283-BBEA-7EECCEE97F31}"/>
    <cellStyle name="Comma 2 5 3 2 5 3" xfId="22101" xr:uid="{20E5329D-4E28-49A7-80B0-09A7352191DD}"/>
    <cellStyle name="Comma 2 5 3 2 5 3 2" xfId="25363" xr:uid="{D4DCC352-97AA-41E5-B582-FDB35B1576C3}"/>
    <cellStyle name="Comma 2 5 3 2 5 3 2 2" xfId="32972" xr:uid="{06AEBE46-191A-4BB7-AF03-C9CB8CE765A6}"/>
    <cellStyle name="Comma 2 5 3 2 5 3 3" xfId="29711" xr:uid="{7CDF6FD9-A164-4BD9-97CC-71A36DCA28A3}"/>
    <cellStyle name="Comma 2 5 3 2 5 4" xfId="24276" xr:uid="{407E8DCB-660E-403B-932A-DE11AF08D1A0}"/>
    <cellStyle name="Comma 2 5 3 2 5 4 2" xfId="31885" xr:uid="{B102F4A8-EA3C-4236-95BE-8BD26E354337}"/>
    <cellStyle name="Comma 2 5 3 2 5 5" xfId="27537" xr:uid="{A596D8D1-6262-45F7-AB5D-42119FE8A5CC}"/>
    <cellStyle name="Comma 2 5 3 2 5 5 2" xfId="35146" xr:uid="{76AC47EE-3D94-4EBD-B0D9-587987E3E15B}"/>
    <cellStyle name="Comma 2 5 3 2 5 6" xfId="28624" xr:uid="{94911AEF-9FBF-45DE-9642-B824689D8549}"/>
    <cellStyle name="Comma 2 5 3 2 6" xfId="13654" xr:uid="{00000000-0005-0000-0000-000046350000}"/>
    <cellStyle name="Comma 2 5 3 2 6 2" xfId="23189" xr:uid="{372610F7-2690-4BC8-9A21-3181AEF332BC}"/>
    <cellStyle name="Comma 2 5 3 2 6 2 2" xfId="26451" xr:uid="{8A51C330-2357-4FE9-862C-84275119B05A}"/>
    <cellStyle name="Comma 2 5 3 2 6 2 2 2" xfId="34060" xr:uid="{80D875B9-8821-4813-9869-8AFF58B14DA7}"/>
    <cellStyle name="Comma 2 5 3 2 6 2 3" xfId="30799" xr:uid="{E2D5C4D0-4C7A-48F6-8735-2FAD862CA923}"/>
    <cellStyle name="Comma 2 5 3 2 6 3" xfId="22102" xr:uid="{81734FB5-887C-4B08-AA6C-8C524442267A}"/>
    <cellStyle name="Comma 2 5 3 2 6 3 2" xfId="25364" xr:uid="{E57328A3-A0A4-40DC-83AA-8DE409F30523}"/>
    <cellStyle name="Comma 2 5 3 2 6 3 2 2" xfId="32973" xr:uid="{00F892B3-790A-403C-9819-E90F99B8ED6B}"/>
    <cellStyle name="Comma 2 5 3 2 6 3 3" xfId="29712" xr:uid="{7E240DB3-4B99-4CC7-B14A-4D7E16BF962F}"/>
    <cellStyle name="Comma 2 5 3 2 6 4" xfId="24277" xr:uid="{59A3B326-81C0-4AA0-AD7E-E3DD435E2F6A}"/>
    <cellStyle name="Comma 2 5 3 2 6 4 2" xfId="31886" xr:uid="{73360C47-6CE9-4C75-B395-360E91C7CEF4}"/>
    <cellStyle name="Comma 2 5 3 2 6 5" xfId="27538" xr:uid="{B31D6D3E-B884-4BE5-99F5-D2936B526ECD}"/>
    <cellStyle name="Comma 2 5 3 2 6 5 2" xfId="35147" xr:uid="{02CB3909-9379-4CF6-AA0A-8DC337753630}"/>
    <cellStyle name="Comma 2 5 3 2 6 6" xfId="28625" xr:uid="{F9422727-2F5F-4AEA-8C32-5E69C52A2664}"/>
    <cellStyle name="Comma 2 5 3 2 7" xfId="23175" xr:uid="{9B657E56-F34C-466E-BF51-45964AFD76F0}"/>
    <cellStyle name="Comma 2 5 3 2 7 2" xfId="26437" xr:uid="{115D1469-968A-4745-956C-A7F76A096A09}"/>
    <cellStyle name="Comma 2 5 3 2 7 2 2" xfId="34046" xr:uid="{562FEE78-709E-437D-A32C-A2E5992582C2}"/>
    <cellStyle name="Comma 2 5 3 2 7 3" xfId="30785" xr:uid="{819FBCAF-CD82-43FF-B3BE-7C9BE8E6D510}"/>
    <cellStyle name="Comma 2 5 3 2 8" xfId="22088" xr:uid="{23F766A8-9D12-4065-BD15-13D2958E106B}"/>
    <cellStyle name="Comma 2 5 3 2 8 2" xfId="25350" xr:uid="{726E34EF-0A5A-4BDB-8722-4DD9B3FE9026}"/>
    <cellStyle name="Comma 2 5 3 2 8 2 2" xfId="32959" xr:uid="{0D40EA0F-B7A1-4D56-B0A9-C1073DBE9EB7}"/>
    <cellStyle name="Comma 2 5 3 2 8 3" xfId="29698" xr:uid="{4D119258-9712-4E77-A6A0-474D37B63AD2}"/>
    <cellStyle name="Comma 2 5 3 2 9" xfId="24263" xr:uid="{7D36873E-0734-4401-AA5C-F484A99D23A7}"/>
    <cellStyle name="Comma 2 5 3 2 9 2" xfId="31872" xr:uid="{DA6A3F71-AEF2-41C8-8515-F7AF7A917227}"/>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4" xr:uid="{5BFB2EEB-9477-480A-B69F-E72C5330FA62}"/>
    <cellStyle name="Comma 2 5 3 3 2 2 2 2 2" xfId="34063" xr:uid="{2239511E-7099-407B-9065-5FF3FF6FD987}"/>
    <cellStyle name="Comma 2 5 3 3 2 2 2 3" xfId="30802" xr:uid="{17C69131-32CD-4FF8-B988-300EFBE37DFC}"/>
    <cellStyle name="Comma 2 5 3 3 2 2 3" xfId="22105" xr:uid="{A4463782-C6A3-4F49-978D-55F34DDC01FD}"/>
    <cellStyle name="Comma 2 5 3 3 2 2 3 2" xfId="25367" xr:uid="{C7F6A602-571E-4252-A01D-46328722AC6D}"/>
    <cellStyle name="Comma 2 5 3 3 2 2 3 2 2" xfId="32976" xr:uid="{3F23767A-0B08-442F-8FB8-0B06A70540D5}"/>
    <cellStyle name="Comma 2 5 3 3 2 2 3 3" xfId="29715" xr:uid="{9FB47597-E2FB-45D0-94E0-91D2DC8A3703}"/>
    <cellStyle name="Comma 2 5 3 3 2 2 4" xfId="24280" xr:uid="{894017CA-F410-4C5F-ADCE-2073C8F834A7}"/>
    <cellStyle name="Comma 2 5 3 3 2 2 4 2" xfId="31889" xr:uid="{C058B920-4E52-438C-8EA9-CC080422829E}"/>
    <cellStyle name="Comma 2 5 3 3 2 2 5" xfId="27541" xr:uid="{427FB117-AC47-4C7C-9F3B-C76447800652}"/>
    <cellStyle name="Comma 2 5 3 3 2 2 5 2" xfId="35150" xr:uid="{594C8B23-9A46-4489-8B38-935B94F988B6}"/>
    <cellStyle name="Comma 2 5 3 3 2 2 6" xfId="28628" xr:uid="{C529804B-0F88-4FF1-BD3B-F62B0593FF42}"/>
    <cellStyle name="Comma 2 5 3 3 2 3" xfId="13658" xr:uid="{00000000-0005-0000-0000-00004A350000}"/>
    <cellStyle name="Comma 2 5 3 3 2 3 2" xfId="23193" xr:uid="{6886FD46-93A3-49E8-B380-804850C4E74E}"/>
    <cellStyle name="Comma 2 5 3 3 2 3 2 2" xfId="26455" xr:uid="{8B4ED631-CD74-472D-B6A9-DEB17B2CBDC4}"/>
    <cellStyle name="Comma 2 5 3 3 2 3 2 2 2" xfId="34064" xr:uid="{5743C81F-E636-4CDE-87AE-A6C4E4D2E4F1}"/>
    <cellStyle name="Comma 2 5 3 3 2 3 2 3" xfId="30803" xr:uid="{F3E958B2-5B1A-4388-90A7-32387298FA19}"/>
    <cellStyle name="Comma 2 5 3 3 2 3 3" xfId="22106" xr:uid="{9CBA632D-B0BD-4A2E-9DA6-2068438C114D}"/>
    <cellStyle name="Comma 2 5 3 3 2 3 3 2" xfId="25368" xr:uid="{1EEF7808-8DA8-4FA6-958C-4F71D807A300}"/>
    <cellStyle name="Comma 2 5 3 3 2 3 3 2 2" xfId="32977" xr:uid="{16340E31-BC4F-468F-AEBC-2EF3F39D21C6}"/>
    <cellStyle name="Comma 2 5 3 3 2 3 3 3" xfId="29716" xr:uid="{453CBC16-F4B3-4301-B448-52A403B222CD}"/>
    <cellStyle name="Comma 2 5 3 3 2 3 4" xfId="24281" xr:uid="{ECCCD326-E9D2-401A-B9A3-9A4F15F31E65}"/>
    <cellStyle name="Comma 2 5 3 3 2 3 4 2" xfId="31890" xr:uid="{A6B60467-9FE3-45D6-B543-5487E1EBE296}"/>
    <cellStyle name="Comma 2 5 3 3 2 3 5" xfId="27542" xr:uid="{4297D5F8-CB92-4298-AAC5-930BC30A3C18}"/>
    <cellStyle name="Comma 2 5 3 3 2 3 5 2" xfId="35151" xr:uid="{940127A2-4676-4084-B6CE-61EB1E23C164}"/>
    <cellStyle name="Comma 2 5 3 3 2 3 6" xfId="28629" xr:uid="{559062AC-0EF8-48C2-98BD-ABD60F68A55D}"/>
    <cellStyle name="Comma 2 5 3 3 2 4" xfId="23191" xr:uid="{DE3AC5FC-BFF6-48E4-A76E-66D9691B2487}"/>
    <cellStyle name="Comma 2 5 3 3 2 4 2" xfId="26453" xr:uid="{7FC50ECD-5324-4BBD-B102-C0957B22804C}"/>
    <cellStyle name="Comma 2 5 3 3 2 4 2 2" xfId="34062" xr:uid="{6EEC567F-4F47-4DDB-8DC3-9DA9B8927395}"/>
    <cellStyle name="Comma 2 5 3 3 2 4 3" xfId="30801" xr:uid="{46B5DDA0-5850-43D3-B810-CF50BB0F704A}"/>
    <cellStyle name="Comma 2 5 3 3 2 5" xfId="22104" xr:uid="{0EE26380-B981-4841-8237-874224B57C5F}"/>
    <cellStyle name="Comma 2 5 3 3 2 5 2" xfId="25366" xr:uid="{63E4E0CE-A9C1-4A4E-A582-3A0A3CCAB4A3}"/>
    <cellStyle name="Comma 2 5 3 3 2 5 2 2" xfId="32975" xr:uid="{D017FA83-61DB-44B4-B715-1051D9535039}"/>
    <cellStyle name="Comma 2 5 3 3 2 5 3" xfId="29714" xr:uid="{17324552-E0AA-42C5-9F1B-9AE38FFFFA47}"/>
    <cellStyle name="Comma 2 5 3 3 2 6" xfId="24279" xr:uid="{624E5E76-6FE0-468C-9171-DA4F6D69A579}"/>
    <cellStyle name="Comma 2 5 3 3 2 6 2" xfId="31888" xr:uid="{C8597DBF-66A6-4869-B4E5-D86D21DFD268}"/>
    <cellStyle name="Comma 2 5 3 3 2 7" xfId="27540" xr:uid="{88A4B7D7-1649-42EE-AAF0-91700B5E99B9}"/>
    <cellStyle name="Comma 2 5 3 3 2 7 2" xfId="35149" xr:uid="{EA159410-9F8D-4BDE-ABE2-2ACF0A4C1968}"/>
    <cellStyle name="Comma 2 5 3 3 2 8" xfId="28627" xr:uid="{107ABC44-282F-4A8F-9DBE-4BE40C0392B9}"/>
    <cellStyle name="Comma 2 5 3 3 3" xfId="13659" xr:uid="{00000000-0005-0000-0000-00004B350000}"/>
    <cellStyle name="Comma 2 5 3 3 3 2" xfId="23194" xr:uid="{7843055C-849D-4EFB-ACE7-FA9828CC100F}"/>
    <cellStyle name="Comma 2 5 3 3 3 2 2" xfId="26456" xr:uid="{D26B29F1-2304-4F72-822F-652CF9714162}"/>
    <cellStyle name="Comma 2 5 3 3 3 2 2 2" xfId="34065" xr:uid="{FE945721-35F6-47DD-9ED9-4831679AA0E3}"/>
    <cellStyle name="Comma 2 5 3 3 3 2 3" xfId="30804" xr:uid="{500165B3-E618-4F65-92EA-07851E7458BE}"/>
    <cellStyle name="Comma 2 5 3 3 3 3" xfId="22107" xr:uid="{13EC3FD4-F9A2-4ECE-9165-45D4450B8F52}"/>
    <cellStyle name="Comma 2 5 3 3 3 3 2" xfId="25369" xr:uid="{DF9CD907-9844-474D-9DED-5E67FABB6048}"/>
    <cellStyle name="Comma 2 5 3 3 3 3 2 2" xfId="32978" xr:uid="{787A5B1C-349F-4101-A864-A1B98824AF71}"/>
    <cellStyle name="Comma 2 5 3 3 3 3 3" xfId="29717" xr:uid="{0CB0EBF9-2F64-4A17-90E2-303150406B9E}"/>
    <cellStyle name="Comma 2 5 3 3 3 4" xfId="24282" xr:uid="{5354D318-AFEA-4127-B3A3-96A979CA47A0}"/>
    <cellStyle name="Comma 2 5 3 3 3 4 2" xfId="31891" xr:uid="{810EB728-2440-4AFC-B4BF-D4977BFB895B}"/>
    <cellStyle name="Comma 2 5 3 3 3 5" xfId="27543" xr:uid="{D5732CED-43CB-4DD5-A16D-BD52E1EA18EC}"/>
    <cellStyle name="Comma 2 5 3 3 3 5 2" xfId="35152" xr:uid="{40B4DA8D-CEA1-431A-9E0D-57B2CE394EB2}"/>
    <cellStyle name="Comma 2 5 3 3 3 6" xfId="28630" xr:uid="{F3B3251A-0C11-4AC3-9959-8D2149167684}"/>
    <cellStyle name="Comma 2 5 3 3 4" xfId="13660" xr:uid="{00000000-0005-0000-0000-00004C350000}"/>
    <cellStyle name="Comma 2 5 3 3 4 2" xfId="23195" xr:uid="{2B888E45-CBFD-49A7-ADB7-D012740CADB0}"/>
    <cellStyle name="Comma 2 5 3 3 4 2 2" xfId="26457" xr:uid="{F2403791-4A8C-41F8-8C04-74D6AEAF1F4D}"/>
    <cellStyle name="Comma 2 5 3 3 4 2 2 2" xfId="34066" xr:uid="{6CBA8DB4-1AF1-4F45-87ED-B4D6D5F0DA27}"/>
    <cellStyle name="Comma 2 5 3 3 4 2 3" xfId="30805" xr:uid="{9CBB0B19-FA7F-4EFB-91B4-502AED9FD38E}"/>
    <cellStyle name="Comma 2 5 3 3 4 3" xfId="22108" xr:uid="{74876EBA-A0ED-43CD-8498-27AFF2C0A488}"/>
    <cellStyle name="Comma 2 5 3 3 4 3 2" xfId="25370" xr:uid="{9DA5E3ED-2E31-4952-8EA7-DEA17BDA747C}"/>
    <cellStyle name="Comma 2 5 3 3 4 3 2 2" xfId="32979" xr:uid="{162017CE-2D8B-4577-BA96-3266EB0588EB}"/>
    <cellStyle name="Comma 2 5 3 3 4 3 3" xfId="29718" xr:uid="{7552AF33-DC54-4FAD-8529-EAE8D3217F26}"/>
    <cellStyle name="Comma 2 5 3 3 4 4" xfId="24283" xr:uid="{4EC088B4-2DEA-49E6-B54E-F8177B7DE4D6}"/>
    <cellStyle name="Comma 2 5 3 3 4 4 2" xfId="31892" xr:uid="{F41038CD-75DB-409B-BD87-2D10239F9F19}"/>
    <cellStyle name="Comma 2 5 3 3 4 5" xfId="27544" xr:uid="{BC18902E-78ED-4E30-9621-7875E6BFC6BB}"/>
    <cellStyle name="Comma 2 5 3 3 4 5 2" xfId="35153" xr:uid="{1A4767BC-7F56-4E0C-8FD5-D84D19CFAF3C}"/>
    <cellStyle name="Comma 2 5 3 3 4 6" xfId="28631" xr:uid="{1E9C8137-4461-4D9B-92CF-DBB678C78CD9}"/>
    <cellStyle name="Comma 2 5 3 3 5" xfId="23190" xr:uid="{F06DF890-BB7F-4384-A0BF-A670C837D786}"/>
    <cellStyle name="Comma 2 5 3 3 5 2" xfId="26452" xr:uid="{EFDFBEC8-123A-4451-B71E-9B3419EC38D4}"/>
    <cellStyle name="Comma 2 5 3 3 5 2 2" xfId="34061" xr:uid="{82DF4CE2-32AF-4D6E-8A3B-04DB20765ED7}"/>
    <cellStyle name="Comma 2 5 3 3 5 3" xfId="30800" xr:uid="{9F288B47-F1F5-42BC-B2B7-33085C408D10}"/>
    <cellStyle name="Comma 2 5 3 3 6" xfId="22103" xr:uid="{EAB86531-2135-4686-83D6-63850ED53D47}"/>
    <cellStyle name="Comma 2 5 3 3 6 2" xfId="25365" xr:uid="{51590C89-1B4B-4028-A733-C75CB2F5B18A}"/>
    <cellStyle name="Comma 2 5 3 3 6 2 2" xfId="32974" xr:uid="{746D43AB-4CB4-4234-B4FC-CE364D953806}"/>
    <cellStyle name="Comma 2 5 3 3 6 3" xfId="29713" xr:uid="{A4FB5AEC-BF80-449E-B47F-31607131B749}"/>
    <cellStyle name="Comma 2 5 3 3 7" xfId="24278" xr:uid="{AAF8AD23-FA5C-4853-AD0B-90533C1B8CC0}"/>
    <cellStyle name="Comma 2 5 3 3 7 2" xfId="31887" xr:uid="{50012CCB-7D21-4F8A-A3E0-AF24C10AE902}"/>
    <cellStyle name="Comma 2 5 3 3 8" xfId="27539" xr:uid="{1F130F36-28D7-4F6C-B45E-F57094F140AC}"/>
    <cellStyle name="Comma 2 5 3 3 8 2" xfId="35148" xr:uid="{DA4DADBF-9F79-4B1F-8C59-E0042E1CC243}"/>
    <cellStyle name="Comma 2 5 3 3 9" xfId="28626" xr:uid="{C3C13539-FD43-4AA3-A11C-F710FCB9ACE5}"/>
    <cellStyle name="Comma 2 5 3 4" xfId="13661" xr:uid="{00000000-0005-0000-0000-00004D350000}"/>
    <cellStyle name="Comma 2 5 3 4 2" xfId="13662" xr:uid="{00000000-0005-0000-0000-00004E350000}"/>
    <cellStyle name="Comma 2 5 3 4 2 2" xfId="23197" xr:uid="{E643E607-A24A-4516-9F22-DC432F830F0C}"/>
    <cellStyle name="Comma 2 5 3 4 2 2 2" xfId="26459" xr:uid="{5DE8DF8A-1F84-4D00-A6E0-FF8210D358F4}"/>
    <cellStyle name="Comma 2 5 3 4 2 2 2 2" xfId="34068" xr:uid="{8EF1ACEF-2103-46F2-A78E-7C74704618F7}"/>
    <cellStyle name="Comma 2 5 3 4 2 2 3" xfId="30807" xr:uid="{93A533C5-4161-40C5-A4D2-274685E10E97}"/>
    <cellStyle name="Comma 2 5 3 4 2 3" xfId="22110" xr:uid="{E5B7C86C-FFA2-448E-812C-E99169E9FA27}"/>
    <cellStyle name="Comma 2 5 3 4 2 3 2" xfId="25372" xr:uid="{1894C0BB-414A-4B51-A36A-77299BFBFBF9}"/>
    <cellStyle name="Comma 2 5 3 4 2 3 2 2" xfId="32981" xr:uid="{5D6910A0-AA9B-4EC8-8B61-5A8B247F48AA}"/>
    <cellStyle name="Comma 2 5 3 4 2 3 3" xfId="29720" xr:uid="{C0FC95EA-6423-42F2-A5D2-86F38819E687}"/>
    <cellStyle name="Comma 2 5 3 4 2 4" xfId="24285" xr:uid="{5598731C-3380-4CA4-B512-AF659737F33F}"/>
    <cellStyle name="Comma 2 5 3 4 2 4 2" xfId="31894" xr:uid="{7A1C0672-B62F-4426-A6C0-BD37236E7D27}"/>
    <cellStyle name="Comma 2 5 3 4 2 5" xfId="27546" xr:uid="{4DBD2937-01E1-419C-831B-EF63ECD57C9C}"/>
    <cellStyle name="Comma 2 5 3 4 2 5 2" xfId="35155" xr:uid="{8A06B72E-0B09-4371-8E1A-7ECC30033DC7}"/>
    <cellStyle name="Comma 2 5 3 4 2 6" xfId="28633" xr:uid="{3B7754C4-B0D0-4B66-BE8B-74F770FF67BA}"/>
    <cellStyle name="Comma 2 5 3 4 3" xfId="13663" xr:uid="{00000000-0005-0000-0000-00004F350000}"/>
    <cellStyle name="Comma 2 5 3 4 3 2" xfId="23198" xr:uid="{C8602571-D97B-470B-B2C0-4C0BD5772749}"/>
    <cellStyle name="Comma 2 5 3 4 3 2 2" xfId="26460" xr:uid="{0C2C2760-7B81-4F1B-8C72-C2E805CFBB08}"/>
    <cellStyle name="Comma 2 5 3 4 3 2 2 2" xfId="34069" xr:uid="{5AFB7E1E-B291-442C-890A-F12827E7BB84}"/>
    <cellStyle name="Comma 2 5 3 4 3 2 3" xfId="30808" xr:uid="{F6DD3157-0EDD-4DD6-8F2C-A10CED0233F0}"/>
    <cellStyle name="Comma 2 5 3 4 3 3" xfId="22111" xr:uid="{85D9573E-07DC-498E-B4B3-B15D2237EF5A}"/>
    <cellStyle name="Comma 2 5 3 4 3 3 2" xfId="25373" xr:uid="{555B69F7-1E08-4A19-934B-3AFD7EC1AD20}"/>
    <cellStyle name="Comma 2 5 3 4 3 3 2 2" xfId="32982" xr:uid="{FF4BAE93-9A4E-48A5-8330-0B68C2D6A3C6}"/>
    <cellStyle name="Comma 2 5 3 4 3 3 3" xfId="29721" xr:uid="{577F4F2D-3166-4CBB-A76A-62B4A9FEC103}"/>
    <cellStyle name="Comma 2 5 3 4 3 4" xfId="24286" xr:uid="{D7831185-9A8D-4E14-B0AD-2AE656101C2F}"/>
    <cellStyle name="Comma 2 5 3 4 3 4 2" xfId="31895" xr:uid="{C4E22822-7300-4362-9F1F-114FC6233D99}"/>
    <cellStyle name="Comma 2 5 3 4 3 5" xfId="27547" xr:uid="{81F4F7A8-3886-4E67-918B-9B8F70B0B497}"/>
    <cellStyle name="Comma 2 5 3 4 3 5 2" xfId="35156" xr:uid="{42CC87EC-4E3F-41D2-86CC-91B012E2DCB4}"/>
    <cellStyle name="Comma 2 5 3 4 3 6" xfId="28634" xr:uid="{0B2F7EE3-5A0C-4F2D-AF38-150B077F79F0}"/>
    <cellStyle name="Comma 2 5 3 4 4" xfId="23196" xr:uid="{82776AB0-72A4-4A1F-9001-B0B9FEC7E26F}"/>
    <cellStyle name="Comma 2 5 3 4 4 2" xfId="26458" xr:uid="{417FE242-CBDD-4447-AE73-30DD6327467F}"/>
    <cellStyle name="Comma 2 5 3 4 4 2 2" xfId="34067" xr:uid="{B4C18CFF-694E-44A8-8BBB-F4846E8D4B35}"/>
    <cellStyle name="Comma 2 5 3 4 4 3" xfId="30806" xr:uid="{A3F9E0CF-6E23-404F-920C-A9A0F2D70D08}"/>
    <cellStyle name="Comma 2 5 3 4 5" xfId="22109" xr:uid="{87B040C7-8625-4444-AB7C-FF73963AA0CF}"/>
    <cellStyle name="Comma 2 5 3 4 5 2" xfId="25371" xr:uid="{2ECBE7B5-6CA8-40DC-B28D-76D358C4D70A}"/>
    <cellStyle name="Comma 2 5 3 4 5 2 2" xfId="32980" xr:uid="{F389CA11-20B1-4B87-A185-4B3093DE21B1}"/>
    <cellStyle name="Comma 2 5 3 4 5 3" xfId="29719" xr:uid="{E38E3A24-90F7-47B3-BCB8-2C09CCB8EC35}"/>
    <cellStyle name="Comma 2 5 3 4 6" xfId="24284" xr:uid="{67AB88CD-8EE0-479F-829E-A8DBEF6ADAC5}"/>
    <cellStyle name="Comma 2 5 3 4 6 2" xfId="31893" xr:uid="{B28D7188-6434-4A48-81D0-6955E899B379}"/>
    <cellStyle name="Comma 2 5 3 4 7" xfId="27545" xr:uid="{3577C570-AE81-46CA-9E24-A1893ABE05F3}"/>
    <cellStyle name="Comma 2 5 3 4 7 2" xfId="35154" xr:uid="{4CB8C3D0-51E6-4504-A5B7-1B7D074DCB2E}"/>
    <cellStyle name="Comma 2 5 3 4 8" xfId="28632" xr:uid="{4B6C4E07-89DE-403F-9C4E-2C7F537D7383}"/>
    <cellStyle name="Comma 2 5 3 5" xfId="13664" xr:uid="{00000000-0005-0000-0000-000050350000}"/>
    <cellStyle name="Comma 2 5 3 5 2" xfId="13665" xr:uid="{00000000-0005-0000-0000-000051350000}"/>
    <cellStyle name="Comma 2 5 3 5 2 2" xfId="23200" xr:uid="{7D495E8C-82AE-42B5-9798-A914997CDCAA}"/>
    <cellStyle name="Comma 2 5 3 5 2 2 2" xfId="26462" xr:uid="{AAF760E8-A567-4755-82D8-049561DA7F98}"/>
    <cellStyle name="Comma 2 5 3 5 2 2 2 2" xfId="34071" xr:uid="{D1372EAB-5CD1-4898-9880-3E586994E397}"/>
    <cellStyle name="Comma 2 5 3 5 2 2 3" xfId="30810" xr:uid="{2995AC96-8F73-4EDE-8B14-F248B58C1F6F}"/>
    <cellStyle name="Comma 2 5 3 5 2 3" xfId="22113" xr:uid="{D3637419-6153-4165-9AA5-789297E81109}"/>
    <cellStyle name="Comma 2 5 3 5 2 3 2" xfId="25375" xr:uid="{877BC5D6-D6E5-4FA2-BBE4-BD387515CD99}"/>
    <cellStyle name="Comma 2 5 3 5 2 3 2 2" xfId="32984" xr:uid="{3E1B63BA-3056-4B50-A622-8271F63BE076}"/>
    <cellStyle name="Comma 2 5 3 5 2 3 3" xfId="29723" xr:uid="{C1705C12-BA70-4A52-883C-D5561542EEDC}"/>
    <cellStyle name="Comma 2 5 3 5 2 4" xfId="24288" xr:uid="{1E49B6D8-3BE8-4E52-9B56-0A1527F8EB56}"/>
    <cellStyle name="Comma 2 5 3 5 2 4 2" xfId="31897" xr:uid="{A8DD8BE3-D764-4A0B-BB09-20FE7CEF2AF2}"/>
    <cellStyle name="Comma 2 5 3 5 2 5" xfId="27549" xr:uid="{460F4F32-FFCE-4838-BC44-D75E1380595A}"/>
    <cellStyle name="Comma 2 5 3 5 2 5 2" xfId="35158" xr:uid="{C1973424-83D4-4283-BEC9-4E142F8526F4}"/>
    <cellStyle name="Comma 2 5 3 5 2 6" xfId="28636" xr:uid="{49B52C4B-9E7B-40D4-896A-F1A90BB42055}"/>
    <cellStyle name="Comma 2 5 3 5 3" xfId="13666" xr:uid="{00000000-0005-0000-0000-000052350000}"/>
    <cellStyle name="Comma 2 5 3 5 3 2" xfId="23201" xr:uid="{60973730-1C0D-4E95-9FBE-62EA458086E3}"/>
    <cellStyle name="Comma 2 5 3 5 3 2 2" xfId="26463" xr:uid="{8D0F222B-BE97-41E6-AF64-53432D5A1BE7}"/>
    <cellStyle name="Comma 2 5 3 5 3 2 2 2" xfId="34072" xr:uid="{687B8592-BAE6-4F69-82FC-285A0961AF2D}"/>
    <cellStyle name="Comma 2 5 3 5 3 2 3" xfId="30811" xr:uid="{CF029072-881A-4F31-936B-142718EFC741}"/>
    <cellStyle name="Comma 2 5 3 5 3 3" xfId="22114" xr:uid="{09B00EB3-AFCF-410D-9711-1F42487176FD}"/>
    <cellStyle name="Comma 2 5 3 5 3 3 2" xfId="25376" xr:uid="{56CF9473-C6DF-4531-A01C-A78D447E0DCB}"/>
    <cellStyle name="Comma 2 5 3 5 3 3 2 2" xfId="32985" xr:uid="{F24002B4-55FA-4FC0-BC1E-F6952A53B651}"/>
    <cellStyle name="Comma 2 5 3 5 3 3 3" xfId="29724" xr:uid="{5ABB4C4E-4042-487F-9917-158015DD3F27}"/>
    <cellStyle name="Comma 2 5 3 5 3 4" xfId="24289" xr:uid="{034E7E99-00E8-4B32-8998-F2910508DFEB}"/>
    <cellStyle name="Comma 2 5 3 5 3 4 2" xfId="31898" xr:uid="{E2952F05-2CC6-44E9-BDAA-8D92F453C6DD}"/>
    <cellStyle name="Comma 2 5 3 5 3 5" xfId="27550" xr:uid="{E7C10E5F-ACCF-40CC-8CB0-A69D6B6C14CD}"/>
    <cellStyle name="Comma 2 5 3 5 3 5 2" xfId="35159" xr:uid="{B8494DE9-5301-488C-9F31-AC80803694A1}"/>
    <cellStyle name="Comma 2 5 3 5 3 6" xfId="28637" xr:uid="{007AEAB6-35FA-4A62-9F9D-CE5FCA75BE22}"/>
    <cellStyle name="Comma 2 5 3 5 4" xfId="23199" xr:uid="{8CAC9501-7483-47B9-9194-F38A5614DBE9}"/>
    <cellStyle name="Comma 2 5 3 5 4 2" xfId="26461" xr:uid="{A6024050-43F6-4EA7-A592-1C4F7CA4AA1A}"/>
    <cellStyle name="Comma 2 5 3 5 4 2 2" xfId="34070" xr:uid="{2BF9ECE2-1AAF-413C-90EB-268DBDBF4521}"/>
    <cellStyle name="Comma 2 5 3 5 4 3" xfId="30809" xr:uid="{5EFB1AA5-FDD1-4A04-BCF9-B9AA5386F404}"/>
    <cellStyle name="Comma 2 5 3 5 5" xfId="22112" xr:uid="{C3CDC94C-F2AF-40CA-BEDD-068C19AFF4AA}"/>
    <cellStyle name="Comma 2 5 3 5 5 2" xfId="25374" xr:uid="{78811127-1BDB-454D-BCA1-6C8525DEB571}"/>
    <cellStyle name="Comma 2 5 3 5 5 2 2" xfId="32983" xr:uid="{D36716B9-7102-4335-A6F0-C98F4668DF17}"/>
    <cellStyle name="Comma 2 5 3 5 5 3" xfId="29722" xr:uid="{9CF487B6-237E-4523-BD56-B7AC6E8E2489}"/>
    <cellStyle name="Comma 2 5 3 5 6" xfId="24287" xr:uid="{AFC58B20-66D7-4DAB-AAA6-8EF497F0190B}"/>
    <cellStyle name="Comma 2 5 3 5 6 2" xfId="31896" xr:uid="{40DE1E6E-B475-41D6-8A41-8707B1854227}"/>
    <cellStyle name="Comma 2 5 3 5 7" xfId="27548" xr:uid="{83EDA1F1-8E4A-41B3-BDB4-4B7B91F38E47}"/>
    <cellStyle name="Comma 2 5 3 5 7 2" xfId="35157" xr:uid="{833B5F42-9DFF-44D5-BD45-F67CE4549A4A}"/>
    <cellStyle name="Comma 2 5 3 5 8" xfId="28635" xr:uid="{7D3217B9-D247-43E3-9BF9-7FD6B7FA44C3}"/>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4" xr:uid="{2D34D6AB-3FD9-449F-B2F4-0C29A3225C94}"/>
    <cellStyle name="Comma 2 5 3 6 4 2 2" xfId="34073" xr:uid="{78DA2A4A-8020-48E5-8985-124DD2FA7145}"/>
    <cellStyle name="Comma 2 5 3 6 4 3" xfId="30812" xr:uid="{FC49620E-5CC4-4D34-A5AD-728641B3C7C7}"/>
    <cellStyle name="Comma 2 5 3 6 5" xfId="22115" xr:uid="{A2AA68FE-B1C3-4F2F-8B0B-C2344DCF0351}"/>
    <cellStyle name="Comma 2 5 3 6 5 2" xfId="25377" xr:uid="{C18656EE-DB61-46FA-A4A1-00890ACC74F2}"/>
    <cellStyle name="Comma 2 5 3 6 5 2 2" xfId="32986" xr:uid="{5A3692D0-8539-4CE2-92AD-DA96D57C0202}"/>
    <cellStyle name="Comma 2 5 3 6 5 3" xfId="29725" xr:uid="{1F93B77C-BED3-4386-941B-268213F533D7}"/>
    <cellStyle name="Comma 2 5 3 6 6" xfId="24290" xr:uid="{B52899A5-64CC-401F-99C3-7EAD2466230A}"/>
    <cellStyle name="Comma 2 5 3 6 6 2" xfId="31899" xr:uid="{856F472D-21DB-445A-85E6-9D8F1FF7ADA5}"/>
    <cellStyle name="Comma 2 5 3 6 7" xfId="27551" xr:uid="{B7D3CE78-C245-4E67-84ED-0F9FCF5EDF51}"/>
    <cellStyle name="Comma 2 5 3 6 7 2" xfId="35160" xr:uid="{C1AC214F-33E4-4C7E-8BFC-83B5DA544851}"/>
    <cellStyle name="Comma 2 5 3 6 8" xfId="28638" xr:uid="{87A5360D-A56E-41DA-8112-E6A0933DD8BC}"/>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5" xr:uid="{EAAC3E7A-E5D0-4185-8FC6-DDF266B07C1E}"/>
    <cellStyle name="Comma 2 5 3 9 2 2 2" xfId="34074" xr:uid="{FD2B4EAF-6260-411F-8ED5-4CC5604FBC08}"/>
    <cellStyle name="Comma 2 5 3 9 2 3" xfId="30813" xr:uid="{4C004869-4B4F-4EC2-9888-C6F843DCFA48}"/>
    <cellStyle name="Comma 2 5 3 9 3" xfId="22116" xr:uid="{121F9A76-471A-4E32-BEF9-E0B5ED5AB464}"/>
    <cellStyle name="Comma 2 5 3 9 3 2" xfId="25378" xr:uid="{2B0AA7C5-2A9D-4E73-86F5-5B980BC8CBCC}"/>
    <cellStyle name="Comma 2 5 3 9 3 2 2" xfId="32987" xr:uid="{B8C9E8B2-C8EE-436D-A40C-E6ED68C10CB9}"/>
    <cellStyle name="Comma 2 5 3 9 3 3" xfId="29726" xr:uid="{1E395196-9B9F-42ED-908E-CF253D6A39F4}"/>
    <cellStyle name="Comma 2 5 3 9 4" xfId="24291" xr:uid="{0F621787-D28E-4EA1-BB13-CFF63E3EE955}"/>
    <cellStyle name="Comma 2 5 3 9 4 2" xfId="31900" xr:uid="{1D011CB3-2215-4635-8886-50E952000E12}"/>
    <cellStyle name="Comma 2 5 3 9 5" xfId="27552" xr:uid="{5195E573-B6C6-4F61-9FCC-865953C4FFBF}"/>
    <cellStyle name="Comma 2 5 3 9 5 2" xfId="35161" xr:uid="{7954E9EE-C134-4737-94A8-D1160E7064D5}"/>
    <cellStyle name="Comma 2 5 3 9 6" xfId="28639" xr:uid="{413BFE35-00E3-4CF2-ADC8-BC374E03613F}"/>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6" xr:uid="{55DF3E51-B2B7-433C-AAF3-2C71EF3CA701}"/>
    <cellStyle name="Comma 2 5 8 4 2 2" xfId="34075" xr:uid="{E33BE4CD-30FF-4999-B2EE-B77C06F5E491}"/>
    <cellStyle name="Comma 2 5 8 4 3" xfId="30814" xr:uid="{CA9400BF-34A8-4393-9DE9-71E2485370AC}"/>
    <cellStyle name="Comma 2 5 8 5" xfId="22117" xr:uid="{434FC8EC-D1C8-4651-8C10-908221B98A29}"/>
    <cellStyle name="Comma 2 5 8 5 2" xfId="25379" xr:uid="{27352F7C-C9EF-43FF-BAF0-881515C57C2F}"/>
    <cellStyle name="Comma 2 5 8 5 2 2" xfId="32988" xr:uid="{E4B969D0-7976-41C4-82DA-658ABDC5B9C7}"/>
    <cellStyle name="Comma 2 5 8 5 3" xfId="29727" xr:uid="{F8A369EF-B8A1-4493-9D0D-FB989EC97ECE}"/>
    <cellStyle name="Comma 2 5 8 6" xfId="24292" xr:uid="{48531A0F-4EEB-4DD1-8C9B-5400CC8CC58E}"/>
    <cellStyle name="Comma 2 5 8 6 2" xfId="31901" xr:uid="{6F2F4174-26CC-4D1B-BFD1-6256BC6D158F}"/>
    <cellStyle name="Comma 2 5 8 7" xfId="27553" xr:uid="{561918F7-1069-45C8-B3CB-C8CCCC029F7C}"/>
    <cellStyle name="Comma 2 5 8 7 2" xfId="35162" xr:uid="{79B39B80-9102-4BEE-8A11-E197AF9AF524}"/>
    <cellStyle name="Comma 2 5 8 8" xfId="28640" xr:uid="{3D9EF59B-186C-4361-9284-28FB94FBE2BB}"/>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8" xr:uid="{3B2D8B8B-2299-49D5-B5D0-EBF4475FB1DF}"/>
    <cellStyle name="Comma 2 6 14 2 2 2 2" xfId="34077" xr:uid="{A2BB8FE3-8BD0-4BA8-B2E3-1E4C7E9CA730}"/>
    <cellStyle name="Comma 2 6 14 2 2 3" xfId="30816" xr:uid="{DCA46CD5-436B-4E5F-938D-664E1A24AA0C}"/>
    <cellStyle name="Comma 2 6 14 2 3" xfId="22119" xr:uid="{B64B7C80-28A6-451F-B1C5-E06E8ABE8352}"/>
    <cellStyle name="Comma 2 6 14 2 3 2" xfId="25381" xr:uid="{B5E9D2A7-2C91-46F0-A6AB-F395AEA41D16}"/>
    <cellStyle name="Comma 2 6 14 2 3 2 2" xfId="32990" xr:uid="{EBB0420F-4ED0-46C4-AAF9-91E014186150}"/>
    <cellStyle name="Comma 2 6 14 2 3 3" xfId="29729" xr:uid="{276ECE1B-D26E-413C-9556-BC4B19C4EB22}"/>
    <cellStyle name="Comma 2 6 14 2 4" xfId="24294" xr:uid="{F216378F-8A92-4CD6-AF0F-D806ABF53A40}"/>
    <cellStyle name="Comma 2 6 14 2 4 2" xfId="31903" xr:uid="{6AE05902-8C75-4853-AF67-B1E63E3F5B3B}"/>
    <cellStyle name="Comma 2 6 14 2 5" xfId="27555" xr:uid="{8441B5AE-BB13-4D4A-B248-FF0ED2F3FF4D}"/>
    <cellStyle name="Comma 2 6 14 2 5 2" xfId="35164" xr:uid="{E12DE715-7233-4D9C-8751-AD9239C640AE}"/>
    <cellStyle name="Comma 2 6 14 2 6" xfId="28642" xr:uid="{7970440B-7273-4797-AE39-AA8ADA4E05F2}"/>
    <cellStyle name="Comma 2 6 14 3" xfId="23205" xr:uid="{8E55C969-CB7D-49D5-97DE-AD40A399950F}"/>
    <cellStyle name="Comma 2 6 14 3 2" xfId="26467" xr:uid="{57FEBE8D-EB10-4EE9-B52F-84B4F3E20AD3}"/>
    <cellStyle name="Comma 2 6 14 3 2 2" xfId="34076" xr:uid="{60ED39FB-14B5-4187-93DD-CD5BDFAA9662}"/>
    <cellStyle name="Comma 2 6 14 3 3" xfId="30815" xr:uid="{E9B4807C-096E-4010-971A-CE2DF5C4DB7A}"/>
    <cellStyle name="Comma 2 6 14 4" xfId="22118" xr:uid="{C4F5C5FD-3EAA-4BA3-8E54-CCC4F2E76702}"/>
    <cellStyle name="Comma 2 6 14 4 2" xfId="25380" xr:uid="{3D8E8EF3-DE50-4600-9E94-0D5960922FF8}"/>
    <cellStyle name="Comma 2 6 14 4 2 2" xfId="32989" xr:uid="{2E6279A2-C8EE-4512-9361-156D10507C61}"/>
    <cellStyle name="Comma 2 6 14 4 3" xfId="29728" xr:uid="{F9B09BAF-4839-4F3A-8FD4-DCD28AB8E6AD}"/>
    <cellStyle name="Comma 2 6 14 5" xfId="24293" xr:uid="{51525532-700E-45E9-BF46-7734508D55E0}"/>
    <cellStyle name="Comma 2 6 14 5 2" xfId="31902" xr:uid="{6092E18A-7311-4B9D-A53F-2CFEA3DD20A6}"/>
    <cellStyle name="Comma 2 6 14 6" xfId="27554" xr:uid="{7DE50697-9A62-49AA-8C7A-E88E55EE7B61}"/>
    <cellStyle name="Comma 2 6 14 6 2" xfId="35163" xr:uid="{F1E41CB0-E1F5-48DA-A0A3-C81577C8ECBC}"/>
    <cellStyle name="Comma 2 6 14 7" xfId="28641" xr:uid="{E6171F44-CDEF-49FA-B756-F700A71C4722}"/>
    <cellStyle name="Comma 2 6 15" xfId="13714" xr:uid="{00000000-0005-0000-0000-000082350000}"/>
    <cellStyle name="Comma 2 6 15 2" xfId="13715" xr:uid="{00000000-0005-0000-0000-000083350000}"/>
    <cellStyle name="Comma 2 6 15 2 2" xfId="23208" xr:uid="{28459B7A-ABD1-465D-82FA-8B32B4115315}"/>
    <cellStyle name="Comma 2 6 15 2 2 2" xfId="26470" xr:uid="{8269E79D-E640-4C1E-8B43-249F8EE49AAA}"/>
    <cellStyle name="Comma 2 6 15 2 2 2 2" xfId="34079" xr:uid="{5C377360-DB25-4CD2-91B9-267799133DEA}"/>
    <cellStyle name="Comma 2 6 15 2 2 3" xfId="30818" xr:uid="{A6A8748B-C613-461E-9EB1-6ED80F28531B}"/>
    <cellStyle name="Comma 2 6 15 2 3" xfId="22121" xr:uid="{5E95460A-CF83-4D5C-8ED9-6A90C65D439E}"/>
    <cellStyle name="Comma 2 6 15 2 3 2" xfId="25383" xr:uid="{B299A7BE-1F42-4CEE-B79A-2CAEF5917E74}"/>
    <cellStyle name="Comma 2 6 15 2 3 2 2" xfId="32992" xr:uid="{F88D65B3-1B64-439C-9008-D298AD28E471}"/>
    <cellStyle name="Comma 2 6 15 2 3 3" xfId="29731" xr:uid="{051E7C3B-21B2-4431-BB70-5823B8730236}"/>
    <cellStyle name="Comma 2 6 15 2 4" xfId="24296" xr:uid="{7FF5F021-ECF9-498F-82B9-E4F65DDDDB01}"/>
    <cellStyle name="Comma 2 6 15 2 4 2" xfId="31905" xr:uid="{6061C79F-031B-466C-BD56-344F1760D47E}"/>
    <cellStyle name="Comma 2 6 15 2 5" xfId="27557" xr:uid="{7C82D597-FC99-430F-B9FE-898810CEFA15}"/>
    <cellStyle name="Comma 2 6 15 2 5 2" xfId="35166" xr:uid="{73ECE98A-68FE-468A-9C9E-B86D3610EBDC}"/>
    <cellStyle name="Comma 2 6 15 2 6" xfId="28644" xr:uid="{A84FB6A8-821A-45FB-8CB9-B09C47E4AC06}"/>
    <cellStyle name="Comma 2 6 15 3" xfId="23207" xr:uid="{E3E22EE5-5950-4DB4-8B3E-E9F3D0646F58}"/>
    <cellStyle name="Comma 2 6 15 3 2" xfId="26469" xr:uid="{D8561FBD-ED99-4FED-9BB1-FFAFDE318622}"/>
    <cellStyle name="Comma 2 6 15 3 2 2" xfId="34078" xr:uid="{EF2CC734-737B-4138-A1F7-AE12B39E4F37}"/>
    <cellStyle name="Comma 2 6 15 3 3" xfId="30817" xr:uid="{566DEAAC-6BED-47A1-9D6B-BA9B26661B90}"/>
    <cellStyle name="Comma 2 6 15 4" xfId="22120" xr:uid="{28CC8BB3-3BBB-40EB-B8B7-5E6657AF0101}"/>
    <cellStyle name="Comma 2 6 15 4 2" xfId="25382" xr:uid="{44660BD1-5D87-4C47-A127-6D3449786D5C}"/>
    <cellStyle name="Comma 2 6 15 4 2 2" xfId="32991" xr:uid="{19FB3663-8203-490D-8308-4A23F9AEFBB6}"/>
    <cellStyle name="Comma 2 6 15 4 3" xfId="29730" xr:uid="{5A761844-D0B1-4A65-820C-472E4786166D}"/>
    <cellStyle name="Comma 2 6 15 5" xfId="24295" xr:uid="{89A361A5-4D39-41BA-8BC2-2F0D6BD91B95}"/>
    <cellStyle name="Comma 2 6 15 5 2" xfId="31904" xr:uid="{9DD8C187-B43A-403D-BD77-31240CB72468}"/>
    <cellStyle name="Comma 2 6 15 6" xfId="27556" xr:uid="{170EC835-3539-48D4-A810-496FDB7BF13C}"/>
    <cellStyle name="Comma 2 6 15 6 2" xfId="35165" xr:uid="{F3518855-CE83-40DC-B3C7-C3DFB4EA2FC4}"/>
    <cellStyle name="Comma 2 6 15 7" xfId="28643" xr:uid="{2FBE2F0C-4829-4083-9915-802D1C5D6E1B}"/>
    <cellStyle name="Comma 2 6 16" xfId="13716" xr:uid="{00000000-0005-0000-0000-000084350000}"/>
    <cellStyle name="Comma 2 6 16 2" xfId="13717" xr:uid="{00000000-0005-0000-0000-000085350000}"/>
    <cellStyle name="Comma 2 6 16 2 2" xfId="23210" xr:uid="{FFCF5B9D-DEAF-446D-A5D9-72F8C13D5748}"/>
    <cellStyle name="Comma 2 6 16 2 2 2" xfId="26472" xr:uid="{D994D57C-B0CA-4C43-A646-D346A79A9082}"/>
    <cellStyle name="Comma 2 6 16 2 2 2 2" xfId="34081" xr:uid="{6B190AC9-00CE-4B05-BBF6-568E05B32D92}"/>
    <cellStyle name="Comma 2 6 16 2 2 3" xfId="30820" xr:uid="{C3DFC456-0A0E-459C-B695-0E94175CAB00}"/>
    <cellStyle name="Comma 2 6 16 2 3" xfId="22123" xr:uid="{F914F913-1BE7-42FD-AFF2-3342802049FD}"/>
    <cellStyle name="Comma 2 6 16 2 3 2" xfId="25385" xr:uid="{6723777D-A55C-41CC-91DD-736ECB39C567}"/>
    <cellStyle name="Comma 2 6 16 2 3 2 2" xfId="32994" xr:uid="{16638A5D-83EA-4CA9-956C-D2FE33F3C660}"/>
    <cellStyle name="Comma 2 6 16 2 3 3" xfId="29733" xr:uid="{C12B2AFE-7631-4307-83C4-18BB402140EE}"/>
    <cellStyle name="Comma 2 6 16 2 4" xfId="24298" xr:uid="{37592799-7285-4ACC-B453-085A98CB81B8}"/>
    <cellStyle name="Comma 2 6 16 2 4 2" xfId="31907" xr:uid="{8AB94FD8-5FD5-4C25-AD27-C71B1DDDCE2D}"/>
    <cellStyle name="Comma 2 6 16 2 5" xfId="27559" xr:uid="{3DB9C427-25FD-4F94-A14F-2F374DBB01FA}"/>
    <cellStyle name="Comma 2 6 16 2 5 2" xfId="35168" xr:uid="{4B14D46A-22AB-4CD8-A3D4-D26C6A9B4F74}"/>
    <cellStyle name="Comma 2 6 16 2 6" xfId="28646" xr:uid="{B2BA2AC4-04AF-4F3A-8CED-C232C0455711}"/>
    <cellStyle name="Comma 2 6 16 3" xfId="23209" xr:uid="{2889BE25-3363-4DB4-9C9E-C98105AF502C}"/>
    <cellStyle name="Comma 2 6 16 3 2" xfId="26471" xr:uid="{0995391B-67AA-4111-9F4A-B648C7E8857B}"/>
    <cellStyle name="Comma 2 6 16 3 2 2" xfId="34080" xr:uid="{EBE7BAFC-22A6-4BC5-B344-A94E12EBF011}"/>
    <cellStyle name="Comma 2 6 16 3 3" xfId="30819" xr:uid="{95321CC8-5A5F-4E74-9F6B-C5DB45028AE3}"/>
    <cellStyle name="Comma 2 6 16 4" xfId="22122" xr:uid="{FFCCA856-4EFE-4E7E-8B81-B75737762C8E}"/>
    <cellStyle name="Comma 2 6 16 4 2" xfId="25384" xr:uid="{753891CB-0542-4935-B1CD-B951391AA6DA}"/>
    <cellStyle name="Comma 2 6 16 4 2 2" xfId="32993" xr:uid="{C65DB20F-B68A-4E6D-B32E-F1E6926016E6}"/>
    <cellStyle name="Comma 2 6 16 4 3" xfId="29732" xr:uid="{BE3EEFED-EFFE-4FEB-B8B3-28A8F54DBB4A}"/>
    <cellStyle name="Comma 2 6 16 5" xfId="24297" xr:uid="{71964498-573B-4255-BB98-BCCE6B991E50}"/>
    <cellStyle name="Comma 2 6 16 5 2" xfId="31906" xr:uid="{F4985146-F16B-4A1C-B17E-2BC7AA55A90A}"/>
    <cellStyle name="Comma 2 6 16 6" xfId="27558" xr:uid="{6F0A8039-E809-4C8F-ADE5-C877A7E2B949}"/>
    <cellStyle name="Comma 2 6 16 6 2" xfId="35167" xr:uid="{86AE52DE-A21D-4FF0-B2AD-5764181216A1}"/>
    <cellStyle name="Comma 2 6 16 7" xfId="28645" xr:uid="{3B7EDA71-0E7F-4B47-BB07-49747A27EE55}"/>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4" xr:uid="{BD5DD822-BE2F-4D7B-9D79-AA170B4A2A74}"/>
    <cellStyle name="Comma 2 6 2 2 2 2 2 2" xfId="34083" xr:uid="{23778FA5-9F0B-4A51-8731-A6F0238957DB}"/>
    <cellStyle name="Comma 2 6 2 2 2 2 3" xfId="30822" xr:uid="{D037D460-1471-4538-925C-DA7C1640C85E}"/>
    <cellStyle name="Comma 2 6 2 2 2 3" xfId="22125" xr:uid="{00E0C91D-422A-4FEF-ABD7-34E7C3ECAA33}"/>
    <cellStyle name="Comma 2 6 2 2 2 3 2" xfId="25387" xr:uid="{DC4BA10F-ED8C-4C7F-8289-28A16B128DF7}"/>
    <cellStyle name="Comma 2 6 2 2 2 3 2 2" xfId="32996" xr:uid="{D29B81D5-A9D0-4E0B-BF47-F5FB3C538DC1}"/>
    <cellStyle name="Comma 2 6 2 2 2 3 3" xfId="29735" xr:uid="{8D2180CB-A394-46B7-AF1E-D35BA6EA1504}"/>
    <cellStyle name="Comma 2 6 2 2 2 4" xfId="24300" xr:uid="{9208CC7F-794C-4BBC-9446-42E3CD021469}"/>
    <cellStyle name="Comma 2 6 2 2 2 4 2" xfId="31909" xr:uid="{55ED8F6B-E205-46F2-B68A-93221F6BD0F9}"/>
    <cellStyle name="Comma 2 6 2 2 2 5" xfId="27561" xr:uid="{027FEAF8-3176-47E9-928E-DF6CEA27C637}"/>
    <cellStyle name="Comma 2 6 2 2 2 5 2" xfId="35170" xr:uid="{B90C6427-02A2-47D8-B0BE-47AB60739CA8}"/>
    <cellStyle name="Comma 2 6 2 2 2 6" xfId="28648" xr:uid="{67390703-675C-488B-8922-E4BE55F8445C}"/>
    <cellStyle name="Comma 2 6 2 2 3" xfId="23211" xr:uid="{288FB845-56E3-476E-AF75-5B5CEB8B9A50}"/>
    <cellStyle name="Comma 2 6 2 2 3 2" xfId="26473" xr:uid="{BDC26622-DB06-44EA-A829-B7338D5F7E71}"/>
    <cellStyle name="Comma 2 6 2 2 3 2 2" xfId="34082" xr:uid="{750013A1-7230-416B-9511-4CD4918BBE18}"/>
    <cellStyle name="Comma 2 6 2 2 3 3" xfId="30821" xr:uid="{C03B9223-A738-487E-A9E7-425F4F6A0563}"/>
    <cellStyle name="Comma 2 6 2 2 4" xfId="22124" xr:uid="{2773D105-9FD9-4393-8924-2F2D2D7CD30C}"/>
    <cellStyle name="Comma 2 6 2 2 4 2" xfId="25386" xr:uid="{5F37A243-8D6A-4AA7-94C4-59577A03B1A8}"/>
    <cellStyle name="Comma 2 6 2 2 4 2 2" xfId="32995" xr:uid="{828C385A-7B35-4742-B849-367D9E1EACFD}"/>
    <cellStyle name="Comma 2 6 2 2 4 3" xfId="29734" xr:uid="{FA67CC2A-599D-4C90-B003-EEDE196EF59A}"/>
    <cellStyle name="Comma 2 6 2 2 5" xfId="24299" xr:uid="{1351F5D4-EF81-4C13-B43F-B042BE8553FF}"/>
    <cellStyle name="Comma 2 6 2 2 5 2" xfId="31908" xr:uid="{E1364C79-6188-4268-9F9B-512DBD8C7EF5}"/>
    <cellStyle name="Comma 2 6 2 2 6" xfId="27560" xr:uid="{A0E95FA1-DA30-427E-B36C-A0D0978D8481}"/>
    <cellStyle name="Comma 2 6 2 2 6 2" xfId="35169" xr:uid="{72DEB60A-1D76-439E-8854-D23D99C0A9C4}"/>
    <cellStyle name="Comma 2 6 2 2 7" xfId="28647" xr:uid="{175B468D-D038-489E-8903-D3A8F3575E06}"/>
    <cellStyle name="Comma 2 6 2 3" xfId="13721" xr:uid="{00000000-0005-0000-0000-000089350000}"/>
    <cellStyle name="Comma 2 6 2 3 2" xfId="13722" xr:uid="{00000000-0005-0000-0000-00008A350000}"/>
    <cellStyle name="Comma 2 6 2 3 2 2" xfId="23214" xr:uid="{D218D08B-E0EE-46F9-9B22-25A62B9FF303}"/>
    <cellStyle name="Comma 2 6 2 3 2 2 2" xfId="26476" xr:uid="{8B0142F0-C911-46A2-B75B-340657BE7EFD}"/>
    <cellStyle name="Comma 2 6 2 3 2 2 2 2" xfId="34085" xr:uid="{49DBEF1D-207B-4C39-BEF6-622294CDC239}"/>
    <cellStyle name="Comma 2 6 2 3 2 2 3" xfId="30824" xr:uid="{642A8311-B3F6-4DC6-BE9A-A0970AA05BBF}"/>
    <cellStyle name="Comma 2 6 2 3 2 3" xfId="22127" xr:uid="{00DEECFD-9A54-4F3D-AAF9-C6BD4274BC91}"/>
    <cellStyle name="Comma 2 6 2 3 2 3 2" xfId="25389" xr:uid="{D3A45A8D-5694-436A-B2F1-F922E5276B30}"/>
    <cellStyle name="Comma 2 6 2 3 2 3 2 2" xfId="32998" xr:uid="{3A970819-1620-4F02-95BC-FAFF73FD7998}"/>
    <cellStyle name="Comma 2 6 2 3 2 3 3" xfId="29737" xr:uid="{9371316B-BAE5-4FA1-9BF5-BC93ABB370AF}"/>
    <cellStyle name="Comma 2 6 2 3 2 4" xfId="24302" xr:uid="{CC44BEC7-BCFC-42DD-8E23-524FF16487A9}"/>
    <cellStyle name="Comma 2 6 2 3 2 4 2" xfId="31911" xr:uid="{B917AB3A-A5D9-4E2B-8561-2ED764C0EA27}"/>
    <cellStyle name="Comma 2 6 2 3 2 5" xfId="27563" xr:uid="{71F79FA3-B1EE-47E2-ACC8-E8725EB08C3E}"/>
    <cellStyle name="Comma 2 6 2 3 2 5 2" xfId="35172" xr:uid="{57162F2B-DB62-483F-9591-4A1C7827FD12}"/>
    <cellStyle name="Comma 2 6 2 3 2 6" xfId="28650" xr:uid="{BF980B3D-C801-49E5-A803-0AEF6D2A8012}"/>
    <cellStyle name="Comma 2 6 2 3 3" xfId="23213" xr:uid="{857A91FA-C7DB-48AB-9BCF-3AF70D7A9F07}"/>
    <cellStyle name="Comma 2 6 2 3 3 2" xfId="26475" xr:uid="{1DD98762-E032-4132-9F55-4DA81833DC29}"/>
    <cellStyle name="Comma 2 6 2 3 3 2 2" xfId="34084" xr:uid="{C483B329-FC19-4143-AAAE-146E8D1EBC32}"/>
    <cellStyle name="Comma 2 6 2 3 3 3" xfId="30823" xr:uid="{B1AD9906-5BB9-490E-9261-1A5D2A0C5273}"/>
    <cellStyle name="Comma 2 6 2 3 4" xfId="22126" xr:uid="{D1C99470-9327-4027-90C5-DA267DAD5CBF}"/>
    <cellStyle name="Comma 2 6 2 3 4 2" xfId="25388" xr:uid="{E5C5AC7C-3618-4814-BCB4-30F369FD3E3D}"/>
    <cellStyle name="Comma 2 6 2 3 4 2 2" xfId="32997" xr:uid="{C5CD420A-B185-4BA4-8A6B-E205E57CFE62}"/>
    <cellStyle name="Comma 2 6 2 3 4 3" xfId="29736" xr:uid="{EC9F97D1-AC15-4A11-B42B-335506DBD47B}"/>
    <cellStyle name="Comma 2 6 2 3 5" xfId="24301" xr:uid="{76094797-464B-40CF-98E8-CCF22C2F1EEE}"/>
    <cellStyle name="Comma 2 6 2 3 5 2" xfId="31910" xr:uid="{F6E56344-A0DA-4E26-B833-AA1F9D265D23}"/>
    <cellStyle name="Comma 2 6 2 3 6" xfId="27562" xr:uid="{2964A418-E31C-4928-80A9-F5F03B004ABE}"/>
    <cellStyle name="Comma 2 6 2 3 6 2" xfId="35171" xr:uid="{8F81FC9A-2ECF-4D5D-9456-8D136D20F9B8}"/>
    <cellStyle name="Comma 2 6 2 3 7" xfId="28649" xr:uid="{0468E828-693C-4DC8-A45A-695B464FBE1A}"/>
    <cellStyle name="Comma 2 6 2 4" xfId="13723" xr:uid="{00000000-0005-0000-0000-00008B350000}"/>
    <cellStyle name="Comma 2 6 2 4 2" xfId="13724" xr:uid="{00000000-0005-0000-0000-00008C350000}"/>
    <cellStyle name="Comma 2 6 2 4 2 2" xfId="23216" xr:uid="{10338043-159A-4DB4-8E61-89B628B1481F}"/>
    <cellStyle name="Comma 2 6 2 4 2 2 2" xfId="26478" xr:uid="{0F238747-7DD4-443A-A1A0-63B5C2A2A5A8}"/>
    <cellStyle name="Comma 2 6 2 4 2 2 2 2" xfId="34087" xr:uid="{89511B91-3C65-42CA-A617-7CFC20985DE9}"/>
    <cellStyle name="Comma 2 6 2 4 2 2 3" xfId="30826" xr:uid="{0BDA47A9-11F3-4909-ADAA-6DF1A928CFCC}"/>
    <cellStyle name="Comma 2 6 2 4 2 3" xfId="22129" xr:uid="{598C8AF8-E538-49F2-B8AF-64880C46A4F1}"/>
    <cellStyle name="Comma 2 6 2 4 2 3 2" xfId="25391" xr:uid="{53A3B960-53A9-4F42-9723-7A759E2CE03C}"/>
    <cellStyle name="Comma 2 6 2 4 2 3 2 2" xfId="33000" xr:uid="{BA85AE87-ACC9-400E-A3C7-9E9225A0E50C}"/>
    <cellStyle name="Comma 2 6 2 4 2 3 3" xfId="29739" xr:uid="{FAAF509E-AF12-4769-B4AC-D0228239F04D}"/>
    <cellStyle name="Comma 2 6 2 4 2 4" xfId="24304" xr:uid="{94E8CB39-B45F-49B2-9B5C-D1AC9A98E989}"/>
    <cellStyle name="Comma 2 6 2 4 2 4 2" xfId="31913" xr:uid="{1ED200BF-4A30-4736-AF38-A2A74DD82E3D}"/>
    <cellStyle name="Comma 2 6 2 4 2 5" xfId="27565" xr:uid="{3816B72D-68AF-4742-8AE9-8651F47A3993}"/>
    <cellStyle name="Comma 2 6 2 4 2 5 2" xfId="35174" xr:uid="{9932CDF5-3D32-47AA-944D-0DBBB3F1CDBA}"/>
    <cellStyle name="Comma 2 6 2 4 2 6" xfId="28652" xr:uid="{3956EC61-3FF3-4B5D-B63B-152EAFC8949C}"/>
    <cellStyle name="Comma 2 6 2 4 3" xfId="23215" xr:uid="{27A99FF0-60D3-4A86-A229-5BB609592D11}"/>
    <cellStyle name="Comma 2 6 2 4 3 2" xfId="26477" xr:uid="{CE94320D-57DE-401D-9BF3-D433BDF54220}"/>
    <cellStyle name="Comma 2 6 2 4 3 2 2" xfId="34086" xr:uid="{572CD8C1-07ED-48B2-A15D-10C0697C1763}"/>
    <cellStyle name="Comma 2 6 2 4 3 3" xfId="30825" xr:uid="{BB8925C7-21D7-4021-B022-5C68BB9FAB79}"/>
    <cellStyle name="Comma 2 6 2 4 4" xfId="22128" xr:uid="{BC8A431E-B53E-4AA4-889C-3E3A23044F99}"/>
    <cellStyle name="Comma 2 6 2 4 4 2" xfId="25390" xr:uid="{B3C1F300-3FF3-4CC0-8CE0-45837B4A0FEF}"/>
    <cellStyle name="Comma 2 6 2 4 4 2 2" xfId="32999" xr:uid="{A1175800-CBB9-49D3-AE21-1DFD2453D96C}"/>
    <cellStyle name="Comma 2 6 2 4 4 3" xfId="29738" xr:uid="{50AFB899-2CEE-42D9-B7C9-506F615DD4D5}"/>
    <cellStyle name="Comma 2 6 2 4 5" xfId="24303" xr:uid="{3A9912CE-E3F5-4188-B4B6-04B460D74E21}"/>
    <cellStyle name="Comma 2 6 2 4 5 2" xfId="31912" xr:uid="{2F2ACA03-8A2A-4ABD-8C61-4AB1712D3C65}"/>
    <cellStyle name="Comma 2 6 2 4 6" xfId="27564" xr:uid="{A16A6D4F-AC28-4302-86BA-2395937F0715}"/>
    <cellStyle name="Comma 2 6 2 4 6 2" xfId="35173" xr:uid="{AB1429D2-1C04-4D34-B110-0B1F95FAEDB4}"/>
    <cellStyle name="Comma 2 6 2 4 7" xfId="28651" xr:uid="{93458359-0F13-4756-A114-DE2AEF84A3D7}"/>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0" xr:uid="{D8201C11-A595-4304-9632-F6F2FE6C1320}"/>
    <cellStyle name="Comma 2 6 3 5 2 2 2 2" xfId="34089" xr:uid="{BE007852-4A86-4E9D-BCAE-4489A70576BC}"/>
    <cellStyle name="Comma 2 6 3 5 2 2 3" xfId="30828" xr:uid="{C9AE06F1-CBAC-4C5A-BE5A-2444338EB174}"/>
    <cellStyle name="Comma 2 6 3 5 2 3" xfId="22131" xr:uid="{540233FC-9752-461D-9F5A-61F0AE0708EE}"/>
    <cellStyle name="Comma 2 6 3 5 2 3 2" xfId="25393" xr:uid="{9551DD55-38AA-49DB-A019-9B63E58A2345}"/>
    <cellStyle name="Comma 2 6 3 5 2 3 2 2" xfId="33002" xr:uid="{6EE883A9-E7F9-4A21-858C-C862302FF6D5}"/>
    <cellStyle name="Comma 2 6 3 5 2 3 3" xfId="29741" xr:uid="{9D15A8BC-AA38-4731-BB44-CC0699A719F3}"/>
    <cellStyle name="Comma 2 6 3 5 2 4" xfId="24306" xr:uid="{1F752C1D-1675-40C5-AE9B-C9C767A1FBC9}"/>
    <cellStyle name="Comma 2 6 3 5 2 4 2" xfId="31915" xr:uid="{24308E75-1437-4E9C-9D49-0FF18971FA72}"/>
    <cellStyle name="Comma 2 6 3 5 2 5" xfId="27567" xr:uid="{0537CA82-AD45-42DA-BDD3-6646E5A50C7F}"/>
    <cellStyle name="Comma 2 6 3 5 2 5 2" xfId="35176" xr:uid="{2D854AC7-FAEE-4369-9529-3C7E0B2AB8BE}"/>
    <cellStyle name="Comma 2 6 3 5 2 6" xfId="28654" xr:uid="{E69B2B6E-CFB7-47B6-8413-423F3391FBC1}"/>
    <cellStyle name="Comma 2 6 3 5 3" xfId="23217" xr:uid="{C07CE540-E0B0-4925-8EA4-36C702E01565}"/>
    <cellStyle name="Comma 2 6 3 5 3 2" xfId="26479" xr:uid="{55FA47C6-0B24-4027-9E18-D364A7F4AC70}"/>
    <cellStyle name="Comma 2 6 3 5 3 2 2" xfId="34088" xr:uid="{F81A1C9F-E2C7-4487-8120-D2A4A7AEBCD3}"/>
    <cellStyle name="Comma 2 6 3 5 3 3" xfId="30827" xr:uid="{46F18034-1A09-4F6A-A7BB-36E1CA164F60}"/>
    <cellStyle name="Comma 2 6 3 5 4" xfId="22130" xr:uid="{1FC24D9A-2788-41F7-8E5F-5501068E9769}"/>
    <cellStyle name="Comma 2 6 3 5 4 2" xfId="25392" xr:uid="{22758DBD-8880-4068-BDAB-ADD40DA58CB1}"/>
    <cellStyle name="Comma 2 6 3 5 4 2 2" xfId="33001" xr:uid="{B2504339-C762-4007-AA71-08941B1E4985}"/>
    <cellStyle name="Comma 2 6 3 5 4 3" xfId="29740" xr:uid="{E9720470-EBDA-489C-9452-16C465D2EC2D}"/>
    <cellStyle name="Comma 2 6 3 5 5" xfId="24305" xr:uid="{4B843F8C-B1CD-42E4-8743-EE145E412000}"/>
    <cellStyle name="Comma 2 6 3 5 5 2" xfId="31914" xr:uid="{31386AAB-8324-40E7-88E4-428A9DB09A9B}"/>
    <cellStyle name="Comma 2 6 3 5 6" xfId="27566" xr:uid="{CA574838-7595-4F24-9066-4ACA70F71526}"/>
    <cellStyle name="Comma 2 6 3 5 6 2" xfId="35175" xr:uid="{5829DDD3-C7A0-4F3D-9E76-498BC7EC4922}"/>
    <cellStyle name="Comma 2 6 3 5 7" xfId="28653" xr:uid="{26926960-F63A-442E-B936-A9AE17400D90}"/>
    <cellStyle name="Comma 2 6 3 6" xfId="13740" xr:uid="{00000000-0005-0000-0000-00009C350000}"/>
    <cellStyle name="Comma 2 6 3 6 2" xfId="13741" xr:uid="{00000000-0005-0000-0000-00009D350000}"/>
    <cellStyle name="Comma 2 6 3 6 2 2" xfId="23220" xr:uid="{3D60EC09-805A-4B3E-8E31-1FAC275585E4}"/>
    <cellStyle name="Comma 2 6 3 6 2 2 2" xfId="26482" xr:uid="{0A6BA911-38FA-4696-A5A2-D824831B97C9}"/>
    <cellStyle name="Comma 2 6 3 6 2 2 2 2" xfId="34091" xr:uid="{ED61D7CC-E1E2-4012-95EA-5609C8728613}"/>
    <cellStyle name="Comma 2 6 3 6 2 2 3" xfId="30830" xr:uid="{65202C3C-8D1E-4F91-947D-5CCEE07F4F05}"/>
    <cellStyle name="Comma 2 6 3 6 2 3" xfId="22133" xr:uid="{9EE85F82-1D03-40D2-9715-2ABA060FC8DE}"/>
    <cellStyle name="Comma 2 6 3 6 2 3 2" xfId="25395" xr:uid="{88BBEE4B-31B6-46B4-8662-1E256CA86E8E}"/>
    <cellStyle name="Comma 2 6 3 6 2 3 2 2" xfId="33004" xr:uid="{EBB5A127-ACA9-4E44-B7D8-3716D5C34440}"/>
    <cellStyle name="Comma 2 6 3 6 2 3 3" xfId="29743" xr:uid="{041E7470-54C6-454E-BF4D-BB1071DC4EAA}"/>
    <cellStyle name="Comma 2 6 3 6 2 4" xfId="24308" xr:uid="{56188873-6B65-4472-BEEE-F9E765D5F863}"/>
    <cellStyle name="Comma 2 6 3 6 2 4 2" xfId="31917" xr:uid="{A8787731-543C-4DF9-8BE5-16A386BC0B76}"/>
    <cellStyle name="Comma 2 6 3 6 2 5" xfId="27569" xr:uid="{1523BE33-5E83-4F21-8159-DD28659B1E0F}"/>
    <cellStyle name="Comma 2 6 3 6 2 5 2" xfId="35178" xr:uid="{CD863206-6249-4ED4-81A0-68DA910E5CDD}"/>
    <cellStyle name="Comma 2 6 3 6 2 6" xfId="28656" xr:uid="{4D1CD65B-3013-43C3-AFDD-4E2FD814EBB5}"/>
    <cellStyle name="Comma 2 6 3 6 3" xfId="23219" xr:uid="{7A9072AB-4BED-49EC-9165-0DBDCB1877AB}"/>
    <cellStyle name="Comma 2 6 3 6 3 2" xfId="26481" xr:uid="{B06DD66A-00AB-4108-BF61-75E7ABABA736}"/>
    <cellStyle name="Comma 2 6 3 6 3 2 2" xfId="34090" xr:uid="{388AB0E7-5083-412B-9C15-6B570F83CAF4}"/>
    <cellStyle name="Comma 2 6 3 6 3 3" xfId="30829" xr:uid="{19811274-AACA-423C-ACC6-8A076904E9B6}"/>
    <cellStyle name="Comma 2 6 3 6 4" xfId="22132" xr:uid="{98E61BE1-F23F-4DF5-A8AB-8A44E13328C6}"/>
    <cellStyle name="Comma 2 6 3 6 4 2" xfId="25394" xr:uid="{4A47E984-EC1B-4F85-8CB6-7F52246227BD}"/>
    <cellStyle name="Comma 2 6 3 6 4 2 2" xfId="33003" xr:uid="{F980824C-0BDF-444B-9A3A-D25FE36D6AC6}"/>
    <cellStyle name="Comma 2 6 3 6 4 3" xfId="29742" xr:uid="{98554D0F-EA5D-4C3A-8645-33EE3EADCE4F}"/>
    <cellStyle name="Comma 2 6 3 6 5" xfId="24307" xr:uid="{642CF1F5-5A9B-4BAF-B56D-51B70B8B0448}"/>
    <cellStyle name="Comma 2 6 3 6 5 2" xfId="31916" xr:uid="{1BEC6873-E0F2-4EE4-922A-593FA9B9C04A}"/>
    <cellStyle name="Comma 2 6 3 6 6" xfId="27568" xr:uid="{C76EDE3B-967B-4913-B6FC-C87EA3FE6BD2}"/>
    <cellStyle name="Comma 2 6 3 6 6 2" xfId="35177" xr:uid="{01F41FC5-439D-4C7B-AA6E-328AF95249E5}"/>
    <cellStyle name="Comma 2 6 3 6 7" xfId="28655" xr:uid="{8C6D2934-A0CD-4432-BD67-7ED3A1D69F5B}"/>
    <cellStyle name="Comma 2 6 3 7" xfId="13742" xr:uid="{00000000-0005-0000-0000-00009E350000}"/>
    <cellStyle name="Comma 2 6 3 7 2" xfId="13743" xr:uid="{00000000-0005-0000-0000-00009F350000}"/>
    <cellStyle name="Comma 2 6 3 7 2 2" xfId="23222" xr:uid="{03D1ED20-D705-4488-94D9-F874B2DBAA40}"/>
    <cellStyle name="Comma 2 6 3 7 2 2 2" xfId="26484" xr:uid="{839C9B8F-78D4-4DE0-B4E0-BE4AFA3F67B1}"/>
    <cellStyle name="Comma 2 6 3 7 2 2 2 2" xfId="34093" xr:uid="{3C7E157D-FAA6-4DE9-A1A9-D708AAD00156}"/>
    <cellStyle name="Comma 2 6 3 7 2 2 3" xfId="30832" xr:uid="{0F22A5A5-948A-4C7F-B4D4-371139D082AC}"/>
    <cellStyle name="Comma 2 6 3 7 2 3" xfId="22135" xr:uid="{F661511E-1524-4320-B1E3-A3E13DA68835}"/>
    <cellStyle name="Comma 2 6 3 7 2 3 2" xfId="25397" xr:uid="{B4D75EC7-1D57-47F6-8F92-6A2031801C89}"/>
    <cellStyle name="Comma 2 6 3 7 2 3 2 2" xfId="33006" xr:uid="{D99C74A2-98D7-4924-93D9-65CA330A5848}"/>
    <cellStyle name="Comma 2 6 3 7 2 3 3" xfId="29745" xr:uid="{369B05ED-121F-4614-B63B-E14BA8E46D39}"/>
    <cellStyle name="Comma 2 6 3 7 2 4" xfId="24310" xr:uid="{35166D77-F0A1-4880-9252-EF4490C6101D}"/>
    <cellStyle name="Comma 2 6 3 7 2 4 2" xfId="31919" xr:uid="{952B4C79-79E5-4291-A2C1-E9A79FE2C192}"/>
    <cellStyle name="Comma 2 6 3 7 2 5" xfId="27571" xr:uid="{A4537C57-FD61-4522-8A09-0F2EEE7ADA05}"/>
    <cellStyle name="Comma 2 6 3 7 2 5 2" xfId="35180" xr:uid="{F09A3900-90A8-488F-84CE-B88B5B6C2708}"/>
    <cellStyle name="Comma 2 6 3 7 2 6" xfId="28658" xr:uid="{5DF76A22-AE80-421C-9A97-16594EFCFADE}"/>
    <cellStyle name="Comma 2 6 3 7 3" xfId="23221" xr:uid="{C1109B22-B31C-43CD-BF59-32440F6D38A0}"/>
    <cellStyle name="Comma 2 6 3 7 3 2" xfId="26483" xr:uid="{B482053D-B2C2-40F4-BE5D-54C2A944D0A0}"/>
    <cellStyle name="Comma 2 6 3 7 3 2 2" xfId="34092" xr:uid="{8E0F65F0-AEA5-479F-B09D-ACA81861F2FF}"/>
    <cellStyle name="Comma 2 6 3 7 3 3" xfId="30831" xr:uid="{520481F2-A79E-47BC-8120-5571F4F7D144}"/>
    <cellStyle name="Comma 2 6 3 7 4" xfId="22134" xr:uid="{5A23DF27-4B38-419E-8CF1-D0BC3D6C1BFB}"/>
    <cellStyle name="Comma 2 6 3 7 4 2" xfId="25396" xr:uid="{B1CE430E-6E4F-4A1D-9FD1-2B02E8D4F46F}"/>
    <cellStyle name="Comma 2 6 3 7 4 2 2" xfId="33005" xr:uid="{67D9010D-E7F5-4092-82AF-BE349DE49ED0}"/>
    <cellStyle name="Comma 2 6 3 7 4 3" xfId="29744" xr:uid="{299835F8-7E03-420E-AC18-7F84C720D11B}"/>
    <cellStyle name="Comma 2 6 3 7 5" xfId="24309" xr:uid="{FFC4CE3F-34D5-4A7F-AB26-D30674A3DC31}"/>
    <cellStyle name="Comma 2 6 3 7 5 2" xfId="31918" xr:uid="{658BFEB1-F974-41BC-A479-DCC671356830}"/>
    <cellStyle name="Comma 2 6 3 7 6" xfId="27570" xr:uid="{F0CB7AB4-19A0-4C93-93B0-90EA1FD8130B}"/>
    <cellStyle name="Comma 2 6 3 7 6 2" xfId="35179" xr:uid="{A16E0261-4BB7-4EAD-B7C1-09588AF7BE9C}"/>
    <cellStyle name="Comma 2 6 3 7 7" xfId="28657" xr:uid="{796DED58-3FA0-4FF6-A581-06A4C572C2AF}"/>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6" xr:uid="{A575FF6F-B8E2-4A82-A1DC-E9A8B5A587F4}"/>
    <cellStyle name="Comma 2 7 10 2 2 2 2" xfId="34095" xr:uid="{584DB9A4-96A3-4524-9704-039CBF18546A}"/>
    <cellStyle name="Comma 2 7 10 2 2 3" xfId="30834" xr:uid="{309E8138-722F-484B-8C9A-515EA30EDE4F}"/>
    <cellStyle name="Comma 2 7 10 2 3" xfId="22137" xr:uid="{BD0E415B-EFD0-4079-8E51-3DF73AFE9C1E}"/>
    <cellStyle name="Comma 2 7 10 2 3 2" xfId="25399" xr:uid="{C42C6D86-9148-4EEC-B5BF-588CF72A7A1A}"/>
    <cellStyle name="Comma 2 7 10 2 3 2 2" xfId="33008" xr:uid="{C5F5B64B-7DF5-4C67-8BDE-D917FD042715}"/>
    <cellStyle name="Comma 2 7 10 2 3 3" xfId="29747" xr:uid="{97D033D2-87D3-4D6C-B09F-4BAD970CF9A0}"/>
    <cellStyle name="Comma 2 7 10 2 4" xfId="24312" xr:uid="{63A9460F-DDCD-4C53-9449-3C53CE305887}"/>
    <cellStyle name="Comma 2 7 10 2 4 2" xfId="31921" xr:uid="{80618AB3-1C9E-41DE-962B-0D09EA58C52F}"/>
    <cellStyle name="Comma 2 7 10 2 5" xfId="27573" xr:uid="{4B09B268-FD8A-447A-9D4D-A8CD80F6A84A}"/>
    <cellStyle name="Comma 2 7 10 2 5 2" xfId="35182" xr:uid="{9A211EC9-D900-4555-AFC1-683060422172}"/>
    <cellStyle name="Comma 2 7 10 2 6" xfId="28660" xr:uid="{1D92890C-8F30-4103-B0ED-9E297E87D8A6}"/>
    <cellStyle name="Comma 2 7 10 3" xfId="23223" xr:uid="{9B66A826-5D88-4FD0-AA54-AAE22E101F81}"/>
    <cellStyle name="Comma 2 7 10 3 2" xfId="26485" xr:uid="{135C8F87-0424-4888-878C-0D7D8299FFAC}"/>
    <cellStyle name="Comma 2 7 10 3 2 2" xfId="34094" xr:uid="{E682C194-DDA2-4558-AD63-92565818E46D}"/>
    <cellStyle name="Comma 2 7 10 3 3" xfId="30833" xr:uid="{24C7135F-A52E-4B98-AD48-C21622AAD262}"/>
    <cellStyle name="Comma 2 7 10 4" xfId="22136" xr:uid="{B43E2A5B-0E13-46CD-BC7B-E14805AFC288}"/>
    <cellStyle name="Comma 2 7 10 4 2" xfId="25398" xr:uid="{CED249EE-0758-4B17-B6A9-873BAEFEE14E}"/>
    <cellStyle name="Comma 2 7 10 4 2 2" xfId="33007" xr:uid="{43AC668D-2443-4AEC-814A-140965A1D4BB}"/>
    <cellStyle name="Comma 2 7 10 4 3" xfId="29746" xr:uid="{ABF99590-AA6A-4322-9183-D3269625621A}"/>
    <cellStyle name="Comma 2 7 10 5" xfId="24311" xr:uid="{2509AE92-CD3C-4A9B-B152-8E7607F4AF8F}"/>
    <cellStyle name="Comma 2 7 10 5 2" xfId="31920" xr:uid="{97298E7C-2C16-45DB-9F91-6894B0789593}"/>
    <cellStyle name="Comma 2 7 10 6" xfId="27572" xr:uid="{8F105423-9775-4135-81AA-1EBA97523752}"/>
    <cellStyle name="Comma 2 7 10 6 2" xfId="35181" xr:uid="{C35F401A-0153-499F-B7BE-1AF93986A22B}"/>
    <cellStyle name="Comma 2 7 10 7" xfId="28659" xr:uid="{08A54A35-9990-4768-984E-60CF0F9D8CE6}"/>
    <cellStyle name="Comma 2 7 11" xfId="13764" xr:uid="{00000000-0005-0000-0000-0000B4350000}"/>
    <cellStyle name="Comma 2 7 11 2" xfId="13765" xr:uid="{00000000-0005-0000-0000-0000B5350000}"/>
    <cellStyle name="Comma 2 7 11 2 2" xfId="23226" xr:uid="{D54DD7F0-3274-4851-A7F5-E3C6C517684D}"/>
    <cellStyle name="Comma 2 7 11 2 2 2" xfId="26488" xr:uid="{573EFF52-6C98-4BDC-BB5F-379839BB1CCA}"/>
    <cellStyle name="Comma 2 7 11 2 2 2 2" xfId="34097" xr:uid="{CD37E05E-21F5-410B-B154-4DC69E9F819B}"/>
    <cellStyle name="Comma 2 7 11 2 2 3" xfId="30836" xr:uid="{44432EEC-536D-44B4-A854-7346287E6074}"/>
    <cellStyle name="Comma 2 7 11 2 3" xfId="22139" xr:uid="{A8FED678-209F-4298-9697-4376A55EE3E1}"/>
    <cellStyle name="Comma 2 7 11 2 3 2" xfId="25401" xr:uid="{31E72456-15B7-4B91-8E09-5D359F7459EA}"/>
    <cellStyle name="Comma 2 7 11 2 3 2 2" xfId="33010" xr:uid="{C5904F59-A3F4-4655-9A22-53E3F5075E49}"/>
    <cellStyle name="Comma 2 7 11 2 3 3" xfId="29749" xr:uid="{545DEE4C-4AD2-440C-BDFA-FC8A7C45F031}"/>
    <cellStyle name="Comma 2 7 11 2 4" xfId="24314" xr:uid="{8D65B80F-6D54-4A63-9533-EAC9358538AC}"/>
    <cellStyle name="Comma 2 7 11 2 4 2" xfId="31923" xr:uid="{3237C462-CE74-4A8A-94F5-70154CB020BA}"/>
    <cellStyle name="Comma 2 7 11 2 5" xfId="27575" xr:uid="{EFF1130E-95E2-4784-BF21-AE66108FA1EE}"/>
    <cellStyle name="Comma 2 7 11 2 5 2" xfId="35184" xr:uid="{8FE6EE78-9F39-47C0-BC58-085C22443B99}"/>
    <cellStyle name="Comma 2 7 11 2 6" xfId="28662" xr:uid="{A9C89C28-695E-4E2A-838A-DFA27D3F7CBF}"/>
    <cellStyle name="Comma 2 7 11 3" xfId="23225" xr:uid="{B79400CF-C263-42EE-9540-326EDBFB7123}"/>
    <cellStyle name="Comma 2 7 11 3 2" xfId="26487" xr:uid="{B1E12324-E749-499B-A071-78E640B29CFB}"/>
    <cellStyle name="Comma 2 7 11 3 2 2" xfId="34096" xr:uid="{F3056F0A-D346-4584-A0E3-EBFB09BACDCA}"/>
    <cellStyle name="Comma 2 7 11 3 3" xfId="30835" xr:uid="{4AE2CCA8-3F8E-4741-AD6E-671DCB0D0B1A}"/>
    <cellStyle name="Comma 2 7 11 4" xfId="22138" xr:uid="{ECC7B479-032B-4787-BDC7-6F58604D0395}"/>
    <cellStyle name="Comma 2 7 11 4 2" xfId="25400" xr:uid="{918078A4-A4AC-4369-8C0B-9E027F3484FC}"/>
    <cellStyle name="Comma 2 7 11 4 2 2" xfId="33009" xr:uid="{5DE78C88-AF43-4664-87A4-57016E37B672}"/>
    <cellStyle name="Comma 2 7 11 4 3" xfId="29748" xr:uid="{BE523016-7ED9-41FF-8BC8-BC94200DA002}"/>
    <cellStyle name="Comma 2 7 11 5" xfId="24313" xr:uid="{09B3D2F2-65A1-45A0-8B45-8038449E5F23}"/>
    <cellStyle name="Comma 2 7 11 5 2" xfId="31922" xr:uid="{0BEBED82-C2EF-499D-B85A-7A16A56F5419}"/>
    <cellStyle name="Comma 2 7 11 6" xfId="27574" xr:uid="{2DC255F1-B7CC-47C5-B8B1-DFB7D744AC43}"/>
    <cellStyle name="Comma 2 7 11 6 2" xfId="35183" xr:uid="{DC835739-407B-472F-A1F1-3929CB9D0AF8}"/>
    <cellStyle name="Comma 2 7 11 7" xfId="28661" xr:uid="{14B2BA1D-DAB6-4A25-A509-C99D5FE318BE}"/>
    <cellStyle name="Comma 2 7 12" xfId="13766" xr:uid="{00000000-0005-0000-0000-0000B6350000}"/>
    <cellStyle name="Comma 2 7 12 2" xfId="13767" xr:uid="{00000000-0005-0000-0000-0000B7350000}"/>
    <cellStyle name="Comma 2 7 12 2 2" xfId="23228" xr:uid="{385BED42-D46B-408E-A8D8-D73B7C53D6D1}"/>
    <cellStyle name="Comma 2 7 12 2 2 2" xfId="26490" xr:uid="{C468ED16-DA2A-4E6E-BFC6-30A95A3E0FC1}"/>
    <cellStyle name="Comma 2 7 12 2 2 2 2" xfId="34099" xr:uid="{1A5BFAEA-8C1A-4983-ADAD-833E6C472145}"/>
    <cellStyle name="Comma 2 7 12 2 2 3" xfId="30838" xr:uid="{596416F7-6F28-4452-AACD-BCCC0FBF9926}"/>
    <cellStyle name="Comma 2 7 12 2 3" xfId="22141" xr:uid="{910C19DC-CFAB-48BF-B130-CDF90310D89C}"/>
    <cellStyle name="Comma 2 7 12 2 3 2" xfId="25403" xr:uid="{1B9B7441-043B-445E-AA9B-1B0D49FBF3E7}"/>
    <cellStyle name="Comma 2 7 12 2 3 2 2" xfId="33012" xr:uid="{B8C813B8-FE52-4C4C-AE88-B4691A516C9B}"/>
    <cellStyle name="Comma 2 7 12 2 3 3" xfId="29751" xr:uid="{2EEAAC02-592C-4646-B4ED-233D7827A600}"/>
    <cellStyle name="Comma 2 7 12 2 4" xfId="24316" xr:uid="{ABA89F17-34A4-4541-A211-1D7EB928315E}"/>
    <cellStyle name="Comma 2 7 12 2 4 2" xfId="31925" xr:uid="{8D0A0C2E-B166-46F0-86AA-056D79A0477E}"/>
    <cellStyle name="Comma 2 7 12 2 5" xfId="27577" xr:uid="{9CD44647-226A-420E-9999-F6DFAE64C4B3}"/>
    <cellStyle name="Comma 2 7 12 2 5 2" xfId="35186" xr:uid="{4B1065B1-AF17-44B7-986F-1C054058C62E}"/>
    <cellStyle name="Comma 2 7 12 2 6" xfId="28664" xr:uid="{1E08ADA4-4977-4870-ADF9-E41016963CB0}"/>
    <cellStyle name="Comma 2 7 12 3" xfId="23227" xr:uid="{272C2B9A-3948-45DC-AC9D-2D6F96B6E5FA}"/>
    <cellStyle name="Comma 2 7 12 3 2" xfId="26489" xr:uid="{EB028C73-EF39-46AC-8135-3837B306B27F}"/>
    <cellStyle name="Comma 2 7 12 3 2 2" xfId="34098" xr:uid="{8B949126-0268-4988-A074-8FCB813714CE}"/>
    <cellStyle name="Comma 2 7 12 3 3" xfId="30837" xr:uid="{D20549F3-3C1A-4466-87EB-6A3A6D8ADFC7}"/>
    <cellStyle name="Comma 2 7 12 4" xfId="22140" xr:uid="{0DEE91C0-39DB-4D1B-95DA-BC84FF224A26}"/>
    <cellStyle name="Comma 2 7 12 4 2" xfId="25402" xr:uid="{793D83B8-F4CD-4F6B-9B18-F66680C804B1}"/>
    <cellStyle name="Comma 2 7 12 4 2 2" xfId="33011" xr:uid="{616DB166-1933-495D-8E40-2C81A963D4FA}"/>
    <cellStyle name="Comma 2 7 12 4 3" xfId="29750" xr:uid="{37494CFD-24C0-4F4D-9F68-161ACBB182BC}"/>
    <cellStyle name="Comma 2 7 12 5" xfId="24315" xr:uid="{02698BEF-8FD2-446F-9FC0-EDCB28577EA0}"/>
    <cellStyle name="Comma 2 7 12 5 2" xfId="31924" xr:uid="{AC8D4367-E06C-4EF2-BD21-FF0F6E303FD3}"/>
    <cellStyle name="Comma 2 7 12 6" xfId="27576" xr:uid="{6A806625-5AD9-413C-B9F5-204325022BFA}"/>
    <cellStyle name="Comma 2 7 12 6 2" xfId="35185" xr:uid="{7818B291-B74E-451D-BC39-51CF25A8D25F}"/>
    <cellStyle name="Comma 2 7 12 7" xfId="28663" xr:uid="{A21AC4EE-95C9-458C-915F-A1E3E0EB34EC}"/>
    <cellStyle name="Comma 2 7 13" xfId="13768" xr:uid="{00000000-0005-0000-0000-0000B8350000}"/>
    <cellStyle name="Comma 2 7 13 2" xfId="13769" xr:uid="{00000000-0005-0000-0000-0000B9350000}"/>
    <cellStyle name="Comma 2 7 13 2 2" xfId="23230" xr:uid="{5C55E302-3D23-4E71-A9C7-6B8856342FB4}"/>
    <cellStyle name="Comma 2 7 13 2 2 2" xfId="26492" xr:uid="{F3D85CCC-A0EE-4DED-AB68-EE979E912DF6}"/>
    <cellStyle name="Comma 2 7 13 2 2 2 2" xfId="34101" xr:uid="{1E91EEDD-2EB7-467E-B21F-3C980DA14D7B}"/>
    <cellStyle name="Comma 2 7 13 2 2 3" xfId="30840" xr:uid="{8B24073C-F605-4CAC-BB50-0D9C9B818E15}"/>
    <cellStyle name="Comma 2 7 13 2 3" xfId="22143" xr:uid="{94B75794-FCBC-418B-871D-2E97E50EBA6E}"/>
    <cellStyle name="Comma 2 7 13 2 3 2" xfId="25405" xr:uid="{D7F763BB-8A7F-4ABC-ABA5-E1EE4CC78468}"/>
    <cellStyle name="Comma 2 7 13 2 3 2 2" xfId="33014" xr:uid="{8D705D73-A227-4CD6-8A1B-0E5EE065AF3D}"/>
    <cellStyle name="Comma 2 7 13 2 3 3" xfId="29753" xr:uid="{8E003BF8-9156-439D-8276-0875B454D8DA}"/>
    <cellStyle name="Comma 2 7 13 2 4" xfId="24318" xr:uid="{6EF620AB-E16F-4257-8DDD-48987ACBC802}"/>
    <cellStyle name="Comma 2 7 13 2 4 2" xfId="31927" xr:uid="{E545ABE6-233B-4BD8-9EA7-CC8091FAEAFB}"/>
    <cellStyle name="Comma 2 7 13 2 5" xfId="27579" xr:uid="{8727E74D-C9D2-4F40-9016-2EE1F437FFF3}"/>
    <cellStyle name="Comma 2 7 13 2 5 2" xfId="35188" xr:uid="{E6726BD0-AFEB-4BD6-A656-668C4147EECD}"/>
    <cellStyle name="Comma 2 7 13 2 6" xfId="28666" xr:uid="{CCD2F45B-8117-4B25-9136-173DE596D997}"/>
    <cellStyle name="Comma 2 7 13 3" xfId="23229" xr:uid="{668BD074-8D58-4FE0-A495-76AD99B91B63}"/>
    <cellStyle name="Comma 2 7 13 3 2" xfId="26491" xr:uid="{D6ADC921-09A4-4AEC-A31C-8B35996BB531}"/>
    <cellStyle name="Comma 2 7 13 3 2 2" xfId="34100" xr:uid="{AEBF22D1-5E77-46FC-B583-B0125183CD73}"/>
    <cellStyle name="Comma 2 7 13 3 3" xfId="30839" xr:uid="{B5B407A4-195A-4579-93FB-3F015807F571}"/>
    <cellStyle name="Comma 2 7 13 4" xfId="22142" xr:uid="{2C82B468-0C78-4E72-BD57-1BD3C5531AC8}"/>
    <cellStyle name="Comma 2 7 13 4 2" xfId="25404" xr:uid="{08C217AB-3771-474E-AC4A-5F014BF32E37}"/>
    <cellStyle name="Comma 2 7 13 4 2 2" xfId="33013" xr:uid="{8D06EB25-5346-48D5-A741-D757CC9D1159}"/>
    <cellStyle name="Comma 2 7 13 4 3" xfId="29752" xr:uid="{1ED91E66-0A96-47CA-B60F-280045659B3C}"/>
    <cellStyle name="Comma 2 7 13 5" xfId="24317" xr:uid="{71705EFA-7C85-4AED-B093-AB33DA9B61AB}"/>
    <cellStyle name="Comma 2 7 13 5 2" xfId="31926" xr:uid="{096773E9-8A65-4EBC-A305-569BB357550A}"/>
    <cellStyle name="Comma 2 7 13 6" xfId="27578" xr:uid="{1C002941-DF3F-46D5-89D8-718C76E2A63D}"/>
    <cellStyle name="Comma 2 7 13 6 2" xfId="35187" xr:uid="{EA1B64F6-855C-4F26-A987-F1BC5FB7B88C}"/>
    <cellStyle name="Comma 2 7 13 7" xfId="28665" xr:uid="{6D51F2A9-6030-4548-8577-2B33D8114EE8}"/>
    <cellStyle name="Comma 2 7 14" xfId="13770" xr:uid="{00000000-0005-0000-0000-0000BA350000}"/>
    <cellStyle name="Comma 2 7 14 2" xfId="13771" xr:uid="{00000000-0005-0000-0000-0000BB350000}"/>
    <cellStyle name="Comma 2 7 14 2 2" xfId="23232" xr:uid="{9D0DA2E5-8BD2-43DF-9B2A-B9DAC417153B}"/>
    <cellStyle name="Comma 2 7 14 2 2 2" xfId="26494" xr:uid="{A5505CCC-4CB9-41D4-8E56-F23AE7ED2740}"/>
    <cellStyle name="Comma 2 7 14 2 2 2 2" xfId="34103" xr:uid="{657D8C63-69E4-4DB8-9519-9BC135EDA63D}"/>
    <cellStyle name="Comma 2 7 14 2 2 3" xfId="30842" xr:uid="{B1826C19-8BB5-4B34-BCFA-EBF99A270F25}"/>
    <cellStyle name="Comma 2 7 14 2 3" xfId="22145" xr:uid="{6C0297E8-A97F-4106-88F7-A752B6DAB076}"/>
    <cellStyle name="Comma 2 7 14 2 3 2" xfId="25407" xr:uid="{E04E7A0E-632F-472B-985E-B272644286DB}"/>
    <cellStyle name="Comma 2 7 14 2 3 2 2" xfId="33016" xr:uid="{DB4B8D34-6CFC-4E0E-90E6-E1F78A91D5A0}"/>
    <cellStyle name="Comma 2 7 14 2 3 3" xfId="29755" xr:uid="{99EE5546-DC4A-4BCE-B487-59FCA98D04FC}"/>
    <cellStyle name="Comma 2 7 14 2 4" xfId="24320" xr:uid="{600024E7-B696-48FE-9EF4-D5D4AE8715EA}"/>
    <cellStyle name="Comma 2 7 14 2 4 2" xfId="31929" xr:uid="{4EAEB10B-EBDE-4E2B-9128-E3BE84EC233D}"/>
    <cellStyle name="Comma 2 7 14 2 5" xfId="27581" xr:uid="{8E233417-D4AB-4A57-B9FC-744F617BDDF6}"/>
    <cellStyle name="Comma 2 7 14 2 5 2" xfId="35190" xr:uid="{F1572FBF-8E99-4328-AB5A-3B10AFDD8705}"/>
    <cellStyle name="Comma 2 7 14 2 6" xfId="28668" xr:uid="{3F5A7D82-25FC-4940-B89F-D73B8CAC2959}"/>
    <cellStyle name="Comma 2 7 14 3" xfId="23231" xr:uid="{699678A5-B455-4565-B6B9-F4846D0545B4}"/>
    <cellStyle name="Comma 2 7 14 3 2" xfId="26493" xr:uid="{DE38665A-4571-4D6F-977E-297CDC5844BE}"/>
    <cellStyle name="Comma 2 7 14 3 2 2" xfId="34102" xr:uid="{2FFEE3DA-1285-4337-8674-6E95DE485603}"/>
    <cellStyle name="Comma 2 7 14 3 3" xfId="30841" xr:uid="{35AA1EC9-7953-43FB-B108-B4D7278E0043}"/>
    <cellStyle name="Comma 2 7 14 4" xfId="22144" xr:uid="{C4EC538B-7137-45C5-8C67-9C353AB1A1E9}"/>
    <cellStyle name="Comma 2 7 14 4 2" xfId="25406" xr:uid="{A3EFDFEB-4C56-4FA6-AEF4-CF1848C09FB8}"/>
    <cellStyle name="Comma 2 7 14 4 2 2" xfId="33015" xr:uid="{AC61FAB5-8DDF-4EC7-82DB-956B33466CE1}"/>
    <cellStyle name="Comma 2 7 14 4 3" xfId="29754" xr:uid="{E9A3C520-4530-4621-BF9D-B76FDFF8C0A5}"/>
    <cellStyle name="Comma 2 7 14 5" xfId="24319" xr:uid="{8C57CA58-5995-4A4B-94DC-C7FC3C4BF92A}"/>
    <cellStyle name="Comma 2 7 14 5 2" xfId="31928" xr:uid="{5E4B5D59-B310-4588-B973-0165FE5EF788}"/>
    <cellStyle name="Comma 2 7 14 6" xfId="27580" xr:uid="{4889601A-752B-49AA-9BE0-B1B0486F3D77}"/>
    <cellStyle name="Comma 2 7 14 6 2" xfId="35189" xr:uid="{01CD9E54-2809-4ADB-8FBA-E6F1E1DEBF72}"/>
    <cellStyle name="Comma 2 7 14 7" xfId="28667" xr:uid="{85CD559B-B7AB-42D6-AB51-C2ED5D1F4BCB}"/>
    <cellStyle name="Comma 2 7 15" xfId="13772" xr:uid="{00000000-0005-0000-0000-0000BC350000}"/>
    <cellStyle name="Comma 2 7 15 2" xfId="13773" xr:uid="{00000000-0005-0000-0000-0000BD350000}"/>
    <cellStyle name="Comma 2 7 15 2 2" xfId="23234" xr:uid="{C06FBD49-29B8-4089-B13E-9656E64AE326}"/>
    <cellStyle name="Comma 2 7 15 2 2 2" xfId="26496" xr:uid="{07756527-322F-4D97-8AC6-1E0FCBFC2BE9}"/>
    <cellStyle name="Comma 2 7 15 2 2 2 2" xfId="34105" xr:uid="{18E581C9-ACDC-4CAC-9A42-EF801E03AAEF}"/>
    <cellStyle name="Comma 2 7 15 2 2 3" xfId="30844" xr:uid="{48A00598-4891-49A2-90FF-9C0CA735CB54}"/>
    <cellStyle name="Comma 2 7 15 2 3" xfId="22147" xr:uid="{652964D4-991D-4704-B6CE-D100BEA78308}"/>
    <cellStyle name="Comma 2 7 15 2 3 2" xfId="25409" xr:uid="{A9E98867-0AEF-41E7-A74F-D074D980853A}"/>
    <cellStyle name="Comma 2 7 15 2 3 2 2" xfId="33018" xr:uid="{6BD36917-AB87-474A-B433-942F2EC01443}"/>
    <cellStyle name="Comma 2 7 15 2 3 3" xfId="29757" xr:uid="{D08F6F52-9861-4290-95D6-93E65CDB032C}"/>
    <cellStyle name="Comma 2 7 15 2 4" xfId="24322" xr:uid="{B8CFD871-D1BF-4A90-8B76-F38E832B947A}"/>
    <cellStyle name="Comma 2 7 15 2 4 2" xfId="31931" xr:uid="{CD09B4E4-4FEB-43EB-844D-29B2427A8CEB}"/>
    <cellStyle name="Comma 2 7 15 2 5" xfId="27583" xr:uid="{99F4B6DA-B25F-46FD-A1BD-923FDF425EAA}"/>
    <cellStyle name="Comma 2 7 15 2 5 2" xfId="35192" xr:uid="{99B29B87-BA23-4C7A-A36F-B7C87B23D315}"/>
    <cellStyle name="Comma 2 7 15 2 6" xfId="28670" xr:uid="{A20D9526-7EBA-4801-96FC-D225415BC769}"/>
    <cellStyle name="Comma 2 7 15 3" xfId="23233" xr:uid="{F5336144-0125-4AA7-B9FC-522542C071CD}"/>
    <cellStyle name="Comma 2 7 15 3 2" xfId="26495" xr:uid="{4390FFD0-0982-4710-A3ED-56309F709D60}"/>
    <cellStyle name="Comma 2 7 15 3 2 2" xfId="34104" xr:uid="{A81A8DE4-277F-4735-9076-794B27EB9A57}"/>
    <cellStyle name="Comma 2 7 15 3 3" xfId="30843" xr:uid="{99150098-8467-4EC3-B11F-05428713ACA8}"/>
    <cellStyle name="Comma 2 7 15 4" xfId="22146" xr:uid="{B81FDC8E-8F83-40E9-BC51-0BD55CD510A9}"/>
    <cellStyle name="Comma 2 7 15 4 2" xfId="25408" xr:uid="{648EC46C-57B2-4773-8BB3-007B3D9DBAFF}"/>
    <cellStyle name="Comma 2 7 15 4 2 2" xfId="33017" xr:uid="{F2A1559B-3445-4C75-8D42-04A2C3CD2E0D}"/>
    <cellStyle name="Comma 2 7 15 4 3" xfId="29756" xr:uid="{41FD30DC-85CC-416C-ADF9-F7686855EAEA}"/>
    <cellStyle name="Comma 2 7 15 5" xfId="24321" xr:uid="{8C24A540-E3DC-4E42-BC18-3AFA58009F55}"/>
    <cellStyle name="Comma 2 7 15 5 2" xfId="31930" xr:uid="{365EADC5-D068-472D-8309-832FAABB2CF1}"/>
    <cellStyle name="Comma 2 7 15 6" xfId="27582" xr:uid="{C72F82D2-A4EE-4D60-8889-D292604739E6}"/>
    <cellStyle name="Comma 2 7 15 6 2" xfId="35191" xr:uid="{11AE3ADB-412F-4D22-9889-25F3F72F77F3}"/>
    <cellStyle name="Comma 2 7 15 7" xfId="28669" xr:uid="{F4061B3E-6884-4156-8F7A-C207DC5B10C6}"/>
    <cellStyle name="Comma 2 7 16" xfId="13774" xr:uid="{00000000-0005-0000-0000-0000BE350000}"/>
    <cellStyle name="Comma 2 7 16 2" xfId="13775" xr:uid="{00000000-0005-0000-0000-0000BF350000}"/>
    <cellStyle name="Comma 2 7 16 2 2" xfId="23236" xr:uid="{4464EF5A-6F17-4FEC-970C-09CE559544DA}"/>
    <cellStyle name="Comma 2 7 16 2 2 2" xfId="26498" xr:uid="{86703F03-8EF3-4B82-A8D3-5502EE448C8D}"/>
    <cellStyle name="Comma 2 7 16 2 2 2 2" xfId="34107" xr:uid="{3D1648F2-B1E7-4BFD-81EC-A521BD1962A3}"/>
    <cellStyle name="Comma 2 7 16 2 2 3" xfId="30846" xr:uid="{129DAECF-F03D-402B-B7F0-B6082A035CC2}"/>
    <cellStyle name="Comma 2 7 16 2 3" xfId="22149" xr:uid="{2E958A82-D754-42A2-8AA6-8A5467FC97EB}"/>
    <cellStyle name="Comma 2 7 16 2 3 2" xfId="25411" xr:uid="{A97CF58C-496D-4A3E-B054-21E44C95BD06}"/>
    <cellStyle name="Comma 2 7 16 2 3 2 2" xfId="33020" xr:uid="{F7AE0B02-17C0-49BC-999A-27D4E6F34E57}"/>
    <cellStyle name="Comma 2 7 16 2 3 3" xfId="29759" xr:uid="{68E0B2F3-9904-458B-B9B3-6024D066148D}"/>
    <cellStyle name="Comma 2 7 16 2 4" xfId="24324" xr:uid="{217DD279-A4A2-4B8D-8D45-72B365597E7D}"/>
    <cellStyle name="Comma 2 7 16 2 4 2" xfId="31933" xr:uid="{2942F83F-CBC5-4816-94B5-35FD92425F01}"/>
    <cellStyle name="Comma 2 7 16 2 5" xfId="27585" xr:uid="{DAF82CB2-6027-4AA2-9C23-5B34C1339903}"/>
    <cellStyle name="Comma 2 7 16 2 5 2" xfId="35194" xr:uid="{0CCBF4BE-0CDB-4A5F-A324-93514198C702}"/>
    <cellStyle name="Comma 2 7 16 2 6" xfId="28672" xr:uid="{99A62977-106F-4DF9-A8B5-8B33CBE818A1}"/>
    <cellStyle name="Comma 2 7 16 3" xfId="23235" xr:uid="{AD527977-ED73-4516-999C-4F4DB529B8E6}"/>
    <cellStyle name="Comma 2 7 16 3 2" xfId="26497" xr:uid="{ABA7C18D-6831-4DB0-9A61-7AF5A3E997B5}"/>
    <cellStyle name="Comma 2 7 16 3 2 2" xfId="34106" xr:uid="{DF595A60-BD53-4B6D-ADA3-A83F13194926}"/>
    <cellStyle name="Comma 2 7 16 3 3" xfId="30845" xr:uid="{660C45E8-8A09-42F4-949D-1E46052E35BA}"/>
    <cellStyle name="Comma 2 7 16 4" xfId="22148" xr:uid="{71035E4A-6946-45A6-B359-C6636579C591}"/>
    <cellStyle name="Comma 2 7 16 4 2" xfId="25410" xr:uid="{5C2EBCA8-01EE-4FCE-8711-AA1E65C27283}"/>
    <cellStyle name="Comma 2 7 16 4 2 2" xfId="33019" xr:uid="{B38BD941-D652-4406-B1F8-D0642E0F64A2}"/>
    <cellStyle name="Comma 2 7 16 4 3" xfId="29758" xr:uid="{9F511E0C-8F05-40A8-AE4D-50ACAFA2CC0E}"/>
    <cellStyle name="Comma 2 7 16 5" xfId="24323" xr:uid="{1995A8B1-DDCA-493A-B8AA-99830769A2E8}"/>
    <cellStyle name="Comma 2 7 16 5 2" xfId="31932" xr:uid="{DDBC1068-DD8F-41C8-8ED1-89796417DB29}"/>
    <cellStyle name="Comma 2 7 16 6" xfId="27584" xr:uid="{976452E5-15A6-4F8C-8557-718FDA3CB13E}"/>
    <cellStyle name="Comma 2 7 16 6 2" xfId="35193" xr:uid="{D9FE9E75-E494-49BE-A068-8B615209FA82}"/>
    <cellStyle name="Comma 2 7 16 7" xfId="28671" xr:uid="{0EBD05FE-4543-402C-93DD-8B81B7517429}"/>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0" xr:uid="{138F3B7F-00CC-467F-81A0-84DAAAA671A4}"/>
    <cellStyle name="Comma 2 7 2 3 2 2 2 2" xfId="34109" xr:uid="{5ECD86DE-6F24-44A5-8B58-C30B30D6F5BE}"/>
    <cellStyle name="Comma 2 7 2 3 2 2 3" xfId="30848" xr:uid="{CE1A5B1B-5FB0-44D0-9A5C-12E384F727B3}"/>
    <cellStyle name="Comma 2 7 2 3 2 3" xfId="22151" xr:uid="{1A30FA86-D11D-4710-9F50-CC5C5466B0A9}"/>
    <cellStyle name="Comma 2 7 2 3 2 3 2" xfId="25413" xr:uid="{39081709-787F-486F-A363-ADD51D1D859A}"/>
    <cellStyle name="Comma 2 7 2 3 2 3 2 2" xfId="33022" xr:uid="{54936B56-6F1A-49E4-871F-6D253827A9F8}"/>
    <cellStyle name="Comma 2 7 2 3 2 3 3" xfId="29761" xr:uid="{482714E6-8B3C-402C-BCAE-D2B963D156FC}"/>
    <cellStyle name="Comma 2 7 2 3 2 4" xfId="24326" xr:uid="{1C1BA7E1-551C-451C-A2B8-56EDF66C0FF1}"/>
    <cellStyle name="Comma 2 7 2 3 2 4 2" xfId="31935" xr:uid="{456B63B2-3E63-4CDA-B73A-8BAD9C8A0E92}"/>
    <cellStyle name="Comma 2 7 2 3 2 5" xfId="27587" xr:uid="{B33E1B1D-1CA4-4C95-B9B6-F3496B6303FC}"/>
    <cellStyle name="Comma 2 7 2 3 2 5 2" xfId="35196" xr:uid="{5B444F72-E62D-43A6-B5D7-9612A5AF1FBC}"/>
    <cellStyle name="Comma 2 7 2 3 2 6" xfId="28674" xr:uid="{6D36B8CB-33E6-49AE-8A3F-1F5A9EBAA2EB}"/>
    <cellStyle name="Comma 2 7 2 3 3" xfId="23237" xr:uid="{5B203448-B3A7-436B-B997-32B32A27EBF2}"/>
    <cellStyle name="Comma 2 7 2 3 3 2" xfId="26499" xr:uid="{B50572BB-8777-4912-A610-631853E85028}"/>
    <cellStyle name="Comma 2 7 2 3 3 2 2" xfId="34108" xr:uid="{BF99E0C3-AFD2-4D53-9621-10743F153550}"/>
    <cellStyle name="Comma 2 7 2 3 3 3" xfId="30847" xr:uid="{D3A1CF8F-3BA5-433F-AA3F-9C9173BBF3CA}"/>
    <cellStyle name="Comma 2 7 2 3 4" xfId="22150" xr:uid="{F8C1E147-35E1-4854-9ECA-C2D5722B1E4F}"/>
    <cellStyle name="Comma 2 7 2 3 4 2" xfId="25412" xr:uid="{4F9F3C64-AB57-4C8C-9BD3-4B0BA43BDCC4}"/>
    <cellStyle name="Comma 2 7 2 3 4 2 2" xfId="33021" xr:uid="{DC527223-E719-4076-99F6-F76FD80AEFE3}"/>
    <cellStyle name="Comma 2 7 2 3 4 3" xfId="29760" xr:uid="{3C73D2CD-3FFE-4731-A3E5-BCAE662A9BFA}"/>
    <cellStyle name="Comma 2 7 2 3 5" xfId="24325" xr:uid="{55CE7119-51D3-4D61-8ED0-BF9640E5A783}"/>
    <cellStyle name="Comma 2 7 2 3 5 2" xfId="31934" xr:uid="{ADBDA224-028F-4DEB-A64F-B082C2CD2A97}"/>
    <cellStyle name="Comma 2 7 2 3 6" xfId="27586" xr:uid="{3BB2FA28-C16B-41E9-8BB8-2A1ECFF883EB}"/>
    <cellStyle name="Comma 2 7 2 3 6 2" xfId="35195" xr:uid="{86722D90-D568-4897-B637-5DE18E19C0B7}"/>
    <cellStyle name="Comma 2 7 2 3 7" xfId="28673" xr:uid="{14CE1614-BB90-4C8C-8DF8-97D64628967A}"/>
    <cellStyle name="Comma 2 7 2 4" xfId="13780" xr:uid="{00000000-0005-0000-0000-0000C4350000}"/>
    <cellStyle name="Comma 2 7 2 4 2" xfId="13781" xr:uid="{00000000-0005-0000-0000-0000C5350000}"/>
    <cellStyle name="Comma 2 7 2 4 2 2" xfId="23240" xr:uid="{CD91E101-45F2-49F6-AB4C-5D7B8D84BDF5}"/>
    <cellStyle name="Comma 2 7 2 4 2 2 2" xfId="26502" xr:uid="{3EFCD62C-C7C4-4C47-AAAF-84B5A174C664}"/>
    <cellStyle name="Comma 2 7 2 4 2 2 2 2" xfId="34111" xr:uid="{159AFCC7-E83C-44A5-AC5F-07A603A12992}"/>
    <cellStyle name="Comma 2 7 2 4 2 2 3" xfId="30850" xr:uid="{4847BC87-E531-4FF0-A07C-55A58CAB05F0}"/>
    <cellStyle name="Comma 2 7 2 4 2 3" xfId="22153" xr:uid="{D7E6E1AD-B63D-44C6-9BF5-48651F85A48D}"/>
    <cellStyle name="Comma 2 7 2 4 2 3 2" xfId="25415" xr:uid="{B490BA0F-69D9-420A-BB1D-9FF1E79B7083}"/>
    <cellStyle name="Comma 2 7 2 4 2 3 2 2" xfId="33024" xr:uid="{F09D0617-2B44-4639-BFD6-8812B304DC40}"/>
    <cellStyle name="Comma 2 7 2 4 2 3 3" xfId="29763" xr:uid="{8F01E93A-C421-4B4A-AB7E-7024154C5C85}"/>
    <cellStyle name="Comma 2 7 2 4 2 4" xfId="24328" xr:uid="{22A20601-AAF3-487B-BA1F-B3654AC21A29}"/>
    <cellStyle name="Comma 2 7 2 4 2 4 2" xfId="31937" xr:uid="{98F684F1-883D-4DBA-B65E-4678CABC04BB}"/>
    <cellStyle name="Comma 2 7 2 4 2 5" xfId="27589" xr:uid="{7EBFA8EA-FE78-4C36-937D-B8CA40EE07AE}"/>
    <cellStyle name="Comma 2 7 2 4 2 5 2" xfId="35198" xr:uid="{273094B9-FEE8-4870-B863-426DD4204456}"/>
    <cellStyle name="Comma 2 7 2 4 2 6" xfId="28676" xr:uid="{1930946D-1AE8-44F5-8D08-68C860E46931}"/>
    <cellStyle name="Comma 2 7 2 4 3" xfId="23239" xr:uid="{9133F314-F612-418A-85B1-BB94DCAEC529}"/>
    <cellStyle name="Comma 2 7 2 4 3 2" xfId="26501" xr:uid="{A4525455-FB00-458E-8E3F-7B08EFFC247D}"/>
    <cellStyle name="Comma 2 7 2 4 3 2 2" xfId="34110" xr:uid="{47AEE7D3-8270-4E7C-B194-7EA0C12D1840}"/>
    <cellStyle name="Comma 2 7 2 4 3 3" xfId="30849" xr:uid="{374C9A61-80B4-4289-A379-9609231B77AE}"/>
    <cellStyle name="Comma 2 7 2 4 4" xfId="22152" xr:uid="{52A77846-5829-4766-9CA9-172D8A8EE987}"/>
    <cellStyle name="Comma 2 7 2 4 4 2" xfId="25414" xr:uid="{9E988BF4-CA1E-40BC-AFD4-E5B4E4E79AE3}"/>
    <cellStyle name="Comma 2 7 2 4 4 2 2" xfId="33023" xr:uid="{398AE1C8-D416-47DA-8AC3-67CB6EE86FA7}"/>
    <cellStyle name="Comma 2 7 2 4 4 3" xfId="29762" xr:uid="{19B31D1B-094F-4833-B22B-74C4C075BC80}"/>
    <cellStyle name="Comma 2 7 2 4 5" xfId="24327" xr:uid="{D2E70B63-E460-4E98-BA8C-42F7EA55B301}"/>
    <cellStyle name="Comma 2 7 2 4 5 2" xfId="31936" xr:uid="{1F3229FB-5131-4F95-A0D6-465182E3E8B0}"/>
    <cellStyle name="Comma 2 7 2 4 6" xfId="27588" xr:uid="{E41AD9EA-71B2-4EB8-80B1-6E06710C3573}"/>
    <cellStyle name="Comma 2 7 2 4 6 2" xfId="35197" xr:uid="{F70C973F-CC6B-44B8-8BC9-0A1B248018F2}"/>
    <cellStyle name="Comma 2 7 2 4 7" xfId="28675" xr:uid="{A0EADC6B-2CB7-46AA-A29E-2582AA35E3C6}"/>
    <cellStyle name="Comma 2 7 2 5" xfId="13782" xr:uid="{00000000-0005-0000-0000-0000C6350000}"/>
    <cellStyle name="Comma 2 7 2 5 2" xfId="13783" xr:uid="{00000000-0005-0000-0000-0000C7350000}"/>
    <cellStyle name="Comma 2 7 2 5 2 2" xfId="23242" xr:uid="{EF924D56-CA65-4951-A014-2579BDF51F7F}"/>
    <cellStyle name="Comma 2 7 2 5 2 2 2" xfId="26504" xr:uid="{09DB57C4-0570-4C97-B76F-DDD5D32D0E05}"/>
    <cellStyle name="Comma 2 7 2 5 2 2 2 2" xfId="34113" xr:uid="{2E8E58F2-9775-4130-8554-F8FF2E38D16E}"/>
    <cellStyle name="Comma 2 7 2 5 2 2 3" xfId="30852" xr:uid="{B3B4BF0B-92E1-4F09-B44A-CB9AEE2A657E}"/>
    <cellStyle name="Comma 2 7 2 5 2 3" xfId="22155" xr:uid="{20DE32E5-9E83-4D8C-807A-4E23C09AD789}"/>
    <cellStyle name="Comma 2 7 2 5 2 3 2" xfId="25417" xr:uid="{0338728F-3891-4F00-819B-6C061F18016B}"/>
    <cellStyle name="Comma 2 7 2 5 2 3 2 2" xfId="33026" xr:uid="{B39A3886-6FF7-4360-8A2C-EFE100B1BD70}"/>
    <cellStyle name="Comma 2 7 2 5 2 3 3" xfId="29765" xr:uid="{65F8ED65-1A1E-4CC1-A5CB-DFFB48998E7E}"/>
    <cellStyle name="Comma 2 7 2 5 2 4" xfId="24330" xr:uid="{57667395-F426-4515-BA0D-40BAC8B6BFD6}"/>
    <cellStyle name="Comma 2 7 2 5 2 4 2" xfId="31939" xr:uid="{9348F497-D2B2-4BD2-A576-FC5822C402D9}"/>
    <cellStyle name="Comma 2 7 2 5 2 5" xfId="27591" xr:uid="{6FC69F29-98CB-4135-9F3E-3138339333A5}"/>
    <cellStyle name="Comma 2 7 2 5 2 5 2" xfId="35200" xr:uid="{CEFD5B92-671D-49DB-AC27-47EC02EAAC06}"/>
    <cellStyle name="Comma 2 7 2 5 2 6" xfId="28678" xr:uid="{FBF128B1-D247-4A2E-BC5A-D0DC1873DC57}"/>
    <cellStyle name="Comma 2 7 2 5 3" xfId="23241" xr:uid="{B08D9028-E5DF-4FB1-A9BE-F5DF0BCA3E14}"/>
    <cellStyle name="Comma 2 7 2 5 3 2" xfId="26503" xr:uid="{9731FFC9-B48A-4814-B68A-37DC63F2F0EC}"/>
    <cellStyle name="Comma 2 7 2 5 3 2 2" xfId="34112" xr:uid="{5705A4AC-C06E-4698-A1F2-ACBBE5C977B9}"/>
    <cellStyle name="Comma 2 7 2 5 3 3" xfId="30851" xr:uid="{BD80028E-65C8-427A-BBD6-98C29EA78162}"/>
    <cellStyle name="Comma 2 7 2 5 4" xfId="22154" xr:uid="{62871867-4A36-486C-8FBD-94ED3B9C51A8}"/>
    <cellStyle name="Comma 2 7 2 5 4 2" xfId="25416" xr:uid="{55E789EA-A802-42D9-9B72-1ED6F19F7001}"/>
    <cellStyle name="Comma 2 7 2 5 4 2 2" xfId="33025" xr:uid="{3910EDD0-8DCB-4C6A-9E96-6AACC846FFA4}"/>
    <cellStyle name="Comma 2 7 2 5 4 3" xfId="29764" xr:uid="{6F461380-A5DA-4F01-93C0-69E66147DFFC}"/>
    <cellStyle name="Comma 2 7 2 5 5" xfId="24329" xr:uid="{27E41584-182C-4C79-AEA3-21361047D8B1}"/>
    <cellStyle name="Comma 2 7 2 5 5 2" xfId="31938" xr:uid="{C96C0C89-F4AB-42FA-B323-E3F66F27CEEC}"/>
    <cellStyle name="Comma 2 7 2 5 6" xfId="27590" xr:uid="{07318617-9A91-4A15-8FEB-7440E4261E4E}"/>
    <cellStyle name="Comma 2 7 2 5 6 2" xfId="35199" xr:uid="{0D809ED2-F8FD-4ED7-8357-8A3E447A7FAD}"/>
    <cellStyle name="Comma 2 7 2 5 7" xfId="28677" xr:uid="{98EE255B-014D-409E-BAA1-BF2B46FD3ADA}"/>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6" xr:uid="{AE38BAFC-59FA-49C7-A7FA-B2AA3A3FE928}"/>
    <cellStyle name="Comma 2 7 7 2 2 2 2" xfId="34115" xr:uid="{269B95D5-D57B-4AE7-ACE9-39911EFEAC27}"/>
    <cellStyle name="Comma 2 7 7 2 2 3" xfId="30854" xr:uid="{FFC52912-6281-4233-B222-53B03692F8B7}"/>
    <cellStyle name="Comma 2 7 7 2 3" xfId="22157" xr:uid="{BD130841-36E9-45C7-80B8-882BE0623D54}"/>
    <cellStyle name="Comma 2 7 7 2 3 2" xfId="25419" xr:uid="{7D6BCDEA-0521-4EAC-8640-D7E3156F02B3}"/>
    <cellStyle name="Comma 2 7 7 2 3 2 2" xfId="33028" xr:uid="{2F4E2714-7D70-4D85-B01B-55451AE19D17}"/>
    <cellStyle name="Comma 2 7 7 2 3 3" xfId="29767" xr:uid="{117FFE0D-3939-4FCB-9030-C0002E250B75}"/>
    <cellStyle name="Comma 2 7 7 2 4" xfId="24332" xr:uid="{C8E3DC6F-E690-4DB9-93EB-10BC8E981B09}"/>
    <cellStyle name="Comma 2 7 7 2 4 2" xfId="31941" xr:uid="{FD5A75FA-4C87-42E8-B739-ACF76F4A4515}"/>
    <cellStyle name="Comma 2 7 7 2 5" xfId="27593" xr:uid="{AF64EB67-DD74-4961-AE29-5C0E84A9348F}"/>
    <cellStyle name="Comma 2 7 7 2 5 2" xfId="35202" xr:uid="{C3C959EA-C2D4-4687-8A11-682590A71482}"/>
    <cellStyle name="Comma 2 7 7 2 6" xfId="28680" xr:uid="{397BED90-3E05-4362-B4CA-D1A3C719D244}"/>
    <cellStyle name="Comma 2 7 7 3" xfId="23243" xr:uid="{CFC2F204-AFDC-4878-A362-B6E6D37E0F51}"/>
    <cellStyle name="Comma 2 7 7 3 2" xfId="26505" xr:uid="{AD370DF0-ECE3-4135-8458-38AF68347377}"/>
    <cellStyle name="Comma 2 7 7 3 2 2" xfId="34114" xr:uid="{7E37179B-6008-430B-95B8-80565F4D05B1}"/>
    <cellStyle name="Comma 2 7 7 3 3" xfId="30853" xr:uid="{4F29343A-ACEA-446F-9697-FE76EFA3B5FD}"/>
    <cellStyle name="Comma 2 7 7 4" xfId="22156" xr:uid="{D7A8D22B-7743-43CA-B17D-30D83B6E4A16}"/>
    <cellStyle name="Comma 2 7 7 4 2" xfId="25418" xr:uid="{2E273399-31DA-4D65-944D-E2F9A426FFD4}"/>
    <cellStyle name="Comma 2 7 7 4 2 2" xfId="33027" xr:uid="{E159BD15-3E39-4326-8AC3-5881CF938160}"/>
    <cellStyle name="Comma 2 7 7 4 3" xfId="29766" xr:uid="{B22BD6A4-3005-4D6F-B3EA-0CEDA93A47C8}"/>
    <cellStyle name="Comma 2 7 7 5" xfId="24331" xr:uid="{20D0AE34-C50F-4224-8731-A6810F2E97E3}"/>
    <cellStyle name="Comma 2 7 7 5 2" xfId="31940" xr:uid="{D34C65F7-C88B-4369-9024-B4EE38C6C035}"/>
    <cellStyle name="Comma 2 7 7 6" xfId="27592" xr:uid="{EF78005C-BFF0-44DD-A834-4D5F30DBE170}"/>
    <cellStyle name="Comma 2 7 7 6 2" xfId="35201" xr:uid="{C6DE3943-34F5-4C8C-84F9-9B72E77B1C42}"/>
    <cellStyle name="Comma 2 7 7 7" xfId="28679" xr:uid="{755388EB-8EB1-488B-9E15-9DF4759E962C}"/>
    <cellStyle name="Comma 2 7 8" xfId="13813" xr:uid="{00000000-0005-0000-0000-0000E5350000}"/>
    <cellStyle name="Comma 2 7 8 2" xfId="13814" xr:uid="{00000000-0005-0000-0000-0000E6350000}"/>
    <cellStyle name="Comma 2 7 8 2 2" xfId="23246" xr:uid="{66F7E75F-82AD-411A-ABC2-30B04B27B9D3}"/>
    <cellStyle name="Comma 2 7 8 2 2 2" xfId="26508" xr:uid="{535D3C1B-9977-4546-B397-6265DDBD0BA7}"/>
    <cellStyle name="Comma 2 7 8 2 2 2 2" xfId="34117" xr:uid="{379ECC72-9BDF-42BB-9FE1-0AB3A2966FD1}"/>
    <cellStyle name="Comma 2 7 8 2 2 3" xfId="30856" xr:uid="{9ABC40FA-DA87-4799-98CF-38BA340B52A3}"/>
    <cellStyle name="Comma 2 7 8 2 3" xfId="22159" xr:uid="{50D90E3D-2FB2-4C08-B3E8-C2C065B6C878}"/>
    <cellStyle name="Comma 2 7 8 2 3 2" xfId="25421" xr:uid="{B5442703-55A8-4E27-9F38-6860028EC38A}"/>
    <cellStyle name="Comma 2 7 8 2 3 2 2" xfId="33030" xr:uid="{4E282A5E-C78B-4C52-B9CA-8907EC735FB6}"/>
    <cellStyle name="Comma 2 7 8 2 3 3" xfId="29769" xr:uid="{32B5E5CA-DD33-478F-B318-D67B0158AC9B}"/>
    <cellStyle name="Comma 2 7 8 2 4" xfId="24334" xr:uid="{188375F9-3E02-43A4-A0B7-FD863DEFDA94}"/>
    <cellStyle name="Comma 2 7 8 2 4 2" xfId="31943" xr:uid="{DF7382FD-B9BB-470C-B414-88E09D312709}"/>
    <cellStyle name="Comma 2 7 8 2 5" xfId="27595" xr:uid="{88DAF135-38E1-4D07-AF50-D67EE38B6425}"/>
    <cellStyle name="Comma 2 7 8 2 5 2" xfId="35204" xr:uid="{3BE4B09D-F95F-407D-A71E-2192BF8588DB}"/>
    <cellStyle name="Comma 2 7 8 2 6" xfId="28682" xr:uid="{7B0604BC-D7FD-491A-9358-6A01C0B92AB2}"/>
    <cellStyle name="Comma 2 7 8 3" xfId="23245" xr:uid="{91A81003-702C-488B-8787-A63551F4DE32}"/>
    <cellStyle name="Comma 2 7 8 3 2" xfId="26507" xr:uid="{677C1827-4906-4A5E-AF4F-61ED2AD4536A}"/>
    <cellStyle name="Comma 2 7 8 3 2 2" xfId="34116" xr:uid="{1EA760B4-F882-49C3-8DC1-23D2682C5DFD}"/>
    <cellStyle name="Comma 2 7 8 3 3" xfId="30855" xr:uid="{984B1644-F1B7-4AEC-994B-D3BD7444D468}"/>
    <cellStyle name="Comma 2 7 8 4" xfId="22158" xr:uid="{30DCBA6D-CFF6-4C49-AAC0-EA7C93C7E248}"/>
    <cellStyle name="Comma 2 7 8 4 2" xfId="25420" xr:uid="{39824D79-46E9-445C-B418-B92FC09AA0FF}"/>
    <cellStyle name="Comma 2 7 8 4 2 2" xfId="33029" xr:uid="{ABB0675D-F94D-4755-85C7-31B338224A72}"/>
    <cellStyle name="Comma 2 7 8 4 3" xfId="29768" xr:uid="{C3DE2EC4-526E-4B65-8223-FEA5FAA39226}"/>
    <cellStyle name="Comma 2 7 8 5" xfId="24333" xr:uid="{92D03D60-4348-4C20-93F9-0E055A7E1B55}"/>
    <cellStyle name="Comma 2 7 8 5 2" xfId="31942" xr:uid="{A486277E-303A-462E-A815-7C037EC6C9D7}"/>
    <cellStyle name="Comma 2 7 8 6" xfId="27594" xr:uid="{3BA83CA9-F7BD-41E1-8351-07C7863A641A}"/>
    <cellStyle name="Comma 2 7 8 6 2" xfId="35203" xr:uid="{A975EB37-7123-415F-8F96-2BF352A1E106}"/>
    <cellStyle name="Comma 2 7 8 7" xfId="28681" xr:uid="{BDB1153B-99F1-4702-A876-1C76BD0448FC}"/>
    <cellStyle name="Comma 2 7 9" xfId="13815" xr:uid="{00000000-0005-0000-0000-0000E7350000}"/>
    <cellStyle name="Comma 2 7 9 2" xfId="13816" xr:uid="{00000000-0005-0000-0000-0000E8350000}"/>
    <cellStyle name="Comma 2 7 9 2 2" xfId="23248" xr:uid="{D1E19A8B-EFCB-4881-A04D-8C0272C75B63}"/>
    <cellStyle name="Comma 2 7 9 2 2 2" xfId="26510" xr:uid="{D7C0B14B-2600-4CAB-906A-2C680A8EF1C7}"/>
    <cellStyle name="Comma 2 7 9 2 2 2 2" xfId="34119" xr:uid="{EB6012FE-5515-420D-BC57-F051D237D025}"/>
    <cellStyle name="Comma 2 7 9 2 2 3" xfId="30858" xr:uid="{A3F7A8A8-6A8A-42C0-93E2-DE8930BBEDCE}"/>
    <cellStyle name="Comma 2 7 9 2 3" xfId="22161" xr:uid="{DA3E7DC4-AD68-4C77-A910-66E66CC56658}"/>
    <cellStyle name="Comma 2 7 9 2 3 2" xfId="25423" xr:uid="{A4F4E9BD-7EE0-41AA-9AE9-CB175BBD25BD}"/>
    <cellStyle name="Comma 2 7 9 2 3 2 2" xfId="33032" xr:uid="{6986E7F3-5791-4803-8E8E-354EC43ECA2D}"/>
    <cellStyle name="Comma 2 7 9 2 3 3" xfId="29771" xr:uid="{CC328BC3-CF20-419B-B94A-7FC2042312ED}"/>
    <cellStyle name="Comma 2 7 9 2 4" xfId="24336" xr:uid="{BCBA1889-0CC0-4E8E-8F4D-DDAB38687FEB}"/>
    <cellStyle name="Comma 2 7 9 2 4 2" xfId="31945" xr:uid="{1AB97ADF-CD0A-4381-90C5-33F5402573BA}"/>
    <cellStyle name="Comma 2 7 9 2 5" xfId="27597" xr:uid="{877C454F-76FB-492D-B5AC-E596F5BC1BEF}"/>
    <cellStyle name="Comma 2 7 9 2 5 2" xfId="35206" xr:uid="{652BCA17-F1F2-48BF-BE76-A033785D90DA}"/>
    <cellStyle name="Comma 2 7 9 2 6" xfId="28684" xr:uid="{F862DF27-E300-4010-85FC-509F6BFD1849}"/>
    <cellStyle name="Comma 2 7 9 3" xfId="23247" xr:uid="{22EB07A8-1D39-4602-8CC9-844C55F2EC11}"/>
    <cellStyle name="Comma 2 7 9 3 2" xfId="26509" xr:uid="{9FD8DCFF-BAB6-4D15-821C-D5B46B81CBD9}"/>
    <cellStyle name="Comma 2 7 9 3 2 2" xfId="34118" xr:uid="{3E50BB5E-DBB9-4EEE-B5D9-967ED4DD1282}"/>
    <cellStyle name="Comma 2 7 9 3 3" xfId="30857" xr:uid="{D00E4F2B-1A7A-4417-ABA8-B4F5DC4B5819}"/>
    <cellStyle name="Comma 2 7 9 4" xfId="22160" xr:uid="{9B918C6F-3F7B-49E0-BEC9-F0CA5DCE9BFC}"/>
    <cellStyle name="Comma 2 7 9 4 2" xfId="25422" xr:uid="{CE1E454F-272F-47EB-8010-09CCCFF76CE5}"/>
    <cellStyle name="Comma 2 7 9 4 2 2" xfId="33031" xr:uid="{6A88B2A3-A94E-4D57-99E4-B1CFD3E2BC5B}"/>
    <cellStyle name="Comma 2 7 9 4 3" xfId="29770" xr:uid="{A69A7FF4-CD4A-475C-B233-C81D8E589D04}"/>
    <cellStyle name="Comma 2 7 9 5" xfId="24335" xr:uid="{DF501E87-0F6B-48E6-8264-BAD8D7ED9359}"/>
    <cellStyle name="Comma 2 7 9 5 2" xfId="31944" xr:uid="{3B6F565E-C27C-451B-9772-E810FE3E4C94}"/>
    <cellStyle name="Comma 2 7 9 6" xfId="27596" xr:uid="{55B614E0-06E6-4567-B2A9-6A85C043AC99}"/>
    <cellStyle name="Comma 2 7 9 6 2" xfId="35205" xr:uid="{0113F7CF-3271-417A-BE38-5C16501B438E}"/>
    <cellStyle name="Comma 2 7 9 7" xfId="28683" xr:uid="{D6679229-771C-4428-8948-53AB6A2A5726}"/>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2" xr:uid="{8EDDE073-4A84-4C9A-A57C-9A2D66E8DC30}"/>
    <cellStyle name="Comma 2 8 5 2 2 2 2" xfId="34121" xr:uid="{E4570CB2-CDD4-4032-B1DE-9FBDE060788B}"/>
    <cellStyle name="Comma 2 8 5 2 2 3" xfId="30860" xr:uid="{BD30E68F-1802-4049-A932-E263B7890C97}"/>
    <cellStyle name="Comma 2 8 5 2 3" xfId="22163" xr:uid="{E6CE8F5B-B169-45DC-BB28-4306962EF496}"/>
    <cellStyle name="Comma 2 8 5 2 3 2" xfId="25425" xr:uid="{36CA05C5-8B66-4166-92CE-58B254E0F75D}"/>
    <cellStyle name="Comma 2 8 5 2 3 2 2" xfId="33034" xr:uid="{A0C44BE0-76FF-48C0-9175-35EC96310233}"/>
    <cellStyle name="Comma 2 8 5 2 3 3" xfId="29773" xr:uid="{62F887C9-0590-41AE-ACC2-E8E26E6849A0}"/>
    <cellStyle name="Comma 2 8 5 2 4" xfId="24338" xr:uid="{8B75A6A4-C8E3-4117-A8D9-ACC5F05919EE}"/>
    <cellStyle name="Comma 2 8 5 2 4 2" xfId="31947" xr:uid="{AB4075D8-E3BF-48D1-AE18-DC056870F360}"/>
    <cellStyle name="Comma 2 8 5 2 5" xfId="27599" xr:uid="{632CD03A-CA30-4BB8-90C9-698440D9E0A8}"/>
    <cellStyle name="Comma 2 8 5 2 5 2" xfId="35208" xr:uid="{8986B5D1-8FFA-486D-B08D-A9348C3BF723}"/>
    <cellStyle name="Comma 2 8 5 2 6" xfId="28686" xr:uid="{609E2D84-719A-4824-BB66-0FF86193FB7C}"/>
    <cellStyle name="Comma 2 8 5 3" xfId="23249" xr:uid="{D617CEAE-2184-4412-A470-EA7C6D2E9884}"/>
    <cellStyle name="Comma 2 8 5 3 2" xfId="26511" xr:uid="{EE7A07CD-FD75-4EDE-9DD0-2C22A5DCFF99}"/>
    <cellStyle name="Comma 2 8 5 3 2 2" xfId="34120" xr:uid="{10FC9623-DDF4-496A-92B3-71DADAE40450}"/>
    <cellStyle name="Comma 2 8 5 3 3" xfId="30859" xr:uid="{78015136-2905-4599-8300-BF4DD2BCC638}"/>
    <cellStyle name="Comma 2 8 5 4" xfId="22162" xr:uid="{6E94CA82-1EDF-4696-8AF8-82FFCA05257E}"/>
    <cellStyle name="Comma 2 8 5 4 2" xfId="25424" xr:uid="{BC71933E-34AD-4CC1-B9A4-D77A09500FBB}"/>
    <cellStyle name="Comma 2 8 5 4 2 2" xfId="33033" xr:uid="{90C8839A-9972-45F4-8B20-CB2C65705527}"/>
    <cellStyle name="Comma 2 8 5 4 3" xfId="29772" xr:uid="{2DAD690E-AC1E-49C5-AF89-C8FF1CDB8C61}"/>
    <cellStyle name="Comma 2 8 5 5" xfId="24337" xr:uid="{325AD33A-0550-4978-BF8D-50F42087C243}"/>
    <cellStyle name="Comma 2 8 5 5 2" xfId="31946" xr:uid="{FAFFB9A9-B178-4754-8D64-51C7D3356AC7}"/>
    <cellStyle name="Comma 2 8 5 6" xfId="27598" xr:uid="{C84DAE2B-856F-457F-B140-0E6C8BBC1D48}"/>
    <cellStyle name="Comma 2 8 5 6 2" xfId="35207" xr:uid="{4F781617-E8D4-4A19-9FCD-FA2F70F4DABF}"/>
    <cellStyle name="Comma 2 8 5 7" xfId="28685" xr:uid="{FFDAC3FA-F907-4AA6-8F76-3F7DB2DE51F3}"/>
    <cellStyle name="Comma 2 8 6" xfId="13832" xr:uid="{00000000-0005-0000-0000-0000F8350000}"/>
    <cellStyle name="Comma 2 8 6 2" xfId="13833" xr:uid="{00000000-0005-0000-0000-0000F9350000}"/>
    <cellStyle name="Comma 2 8 6 2 2" xfId="23252" xr:uid="{BCDB0F65-00FA-4E46-B5E1-8380A8EE11D7}"/>
    <cellStyle name="Comma 2 8 6 2 2 2" xfId="26514" xr:uid="{F7A929F7-153E-4641-9A41-826A81AC388B}"/>
    <cellStyle name="Comma 2 8 6 2 2 2 2" xfId="34123" xr:uid="{DE61E887-7F8F-47A0-A7CF-B23CF83089B3}"/>
    <cellStyle name="Comma 2 8 6 2 2 3" xfId="30862" xr:uid="{5A2B7816-86EE-413E-9F8E-BC361CF6516F}"/>
    <cellStyle name="Comma 2 8 6 2 3" xfId="22165" xr:uid="{6D5A650D-96D2-4E83-8F42-8E6E8AB73625}"/>
    <cellStyle name="Comma 2 8 6 2 3 2" xfId="25427" xr:uid="{C70832D8-69C5-47C8-8C4F-B6C0E1C9FBF0}"/>
    <cellStyle name="Comma 2 8 6 2 3 2 2" xfId="33036" xr:uid="{845E97B1-55EA-438F-B33A-D474FAB27B75}"/>
    <cellStyle name="Comma 2 8 6 2 3 3" xfId="29775" xr:uid="{D5A15393-1AB9-4D0F-85C5-4B173BEE9484}"/>
    <cellStyle name="Comma 2 8 6 2 4" xfId="24340" xr:uid="{D2B6C21F-FDA8-4A54-8EAB-115D3755CFE2}"/>
    <cellStyle name="Comma 2 8 6 2 4 2" xfId="31949" xr:uid="{2968433A-C79C-466C-ACDF-CE37C6FCA987}"/>
    <cellStyle name="Comma 2 8 6 2 5" xfId="27601" xr:uid="{415C1D70-0D2C-4966-A161-6AC1795BD2E9}"/>
    <cellStyle name="Comma 2 8 6 2 5 2" xfId="35210" xr:uid="{10D0A246-17BB-4320-BCAD-8F6D25BC052F}"/>
    <cellStyle name="Comma 2 8 6 2 6" xfId="28688" xr:uid="{1B2D59DA-98E3-4DC6-BF7C-E51EA8BF4EA0}"/>
    <cellStyle name="Comma 2 8 6 3" xfId="23251" xr:uid="{1BC0BACF-48D0-4A12-8044-8B3416A9B32F}"/>
    <cellStyle name="Comma 2 8 6 3 2" xfId="26513" xr:uid="{EE1E4224-D781-47D8-BB75-C4570FC4E5DC}"/>
    <cellStyle name="Comma 2 8 6 3 2 2" xfId="34122" xr:uid="{A9E29222-6305-43A4-B1B5-692FF87769C9}"/>
    <cellStyle name="Comma 2 8 6 3 3" xfId="30861" xr:uid="{F5763388-7D8E-4E1E-8A8D-6AC35C2B1A0A}"/>
    <cellStyle name="Comma 2 8 6 4" xfId="22164" xr:uid="{05C6A3C0-8293-482A-91FD-2CD4CBF4A361}"/>
    <cellStyle name="Comma 2 8 6 4 2" xfId="25426" xr:uid="{F17E79BE-32F5-4C8F-AB1B-FCCF35DB20EC}"/>
    <cellStyle name="Comma 2 8 6 4 2 2" xfId="33035" xr:uid="{25AA5580-FD91-4895-8408-12070CF02E2C}"/>
    <cellStyle name="Comma 2 8 6 4 3" xfId="29774" xr:uid="{D55D9C34-C545-42F7-8C12-9CD4AD8770CF}"/>
    <cellStyle name="Comma 2 8 6 5" xfId="24339" xr:uid="{2C73EC44-DD25-4DA8-B4A0-792DA9095949}"/>
    <cellStyle name="Comma 2 8 6 5 2" xfId="31948" xr:uid="{8FBE6B33-9390-44F4-BAF8-8908585663F7}"/>
    <cellStyle name="Comma 2 8 6 6" xfId="27600" xr:uid="{8094C582-3B72-4A53-BF21-ED555BF88086}"/>
    <cellStyle name="Comma 2 8 6 6 2" xfId="35209" xr:uid="{FF411B63-7B9A-4BA0-B8D4-EDF96CFACCAB}"/>
    <cellStyle name="Comma 2 8 6 7" xfId="28687" xr:uid="{37EDA77D-8307-4827-8BB5-4640491342E9}"/>
    <cellStyle name="Comma 2 8 7" xfId="13834" xr:uid="{00000000-0005-0000-0000-0000FA350000}"/>
    <cellStyle name="Comma 2 8 7 2" xfId="13835" xr:uid="{00000000-0005-0000-0000-0000FB350000}"/>
    <cellStyle name="Comma 2 8 7 2 2" xfId="23254" xr:uid="{99547A1E-5631-4FD7-BFC0-3FAA6A147FCA}"/>
    <cellStyle name="Comma 2 8 7 2 2 2" xfId="26516" xr:uid="{BE456490-8AE8-4474-B463-BA0719D8FBD5}"/>
    <cellStyle name="Comma 2 8 7 2 2 2 2" xfId="34125" xr:uid="{97CFE5C4-FB03-47A8-99F6-B7435E7D5065}"/>
    <cellStyle name="Comma 2 8 7 2 2 3" xfId="30864" xr:uid="{6EF17388-62ED-4611-A6BE-8509FE3D7A7D}"/>
    <cellStyle name="Comma 2 8 7 2 3" xfId="22167" xr:uid="{67436C22-74D5-4D0A-AEF3-DC9CED39C06F}"/>
    <cellStyle name="Comma 2 8 7 2 3 2" xfId="25429" xr:uid="{381E3731-C9FC-4A91-9D85-6B287EEEB946}"/>
    <cellStyle name="Comma 2 8 7 2 3 2 2" xfId="33038" xr:uid="{B27F2B85-741C-4820-A856-422583B84C51}"/>
    <cellStyle name="Comma 2 8 7 2 3 3" xfId="29777" xr:uid="{9350D6C1-FBA8-4ECD-BBFE-166AB70F981F}"/>
    <cellStyle name="Comma 2 8 7 2 4" xfId="24342" xr:uid="{988023BA-C254-4CD4-8FC5-9850295C465C}"/>
    <cellStyle name="Comma 2 8 7 2 4 2" xfId="31951" xr:uid="{3E424318-46E7-4A29-B551-3074270F4D85}"/>
    <cellStyle name="Comma 2 8 7 2 5" xfId="27603" xr:uid="{934BF17E-F7A9-43EF-895C-99F2CBC6F018}"/>
    <cellStyle name="Comma 2 8 7 2 5 2" xfId="35212" xr:uid="{4AE7A38A-3CF6-4675-BFA5-6DFED2696C2D}"/>
    <cellStyle name="Comma 2 8 7 2 6" xfId="28690" xr:uid="{FC2D7F23-30C1-4657-8783-A054486207A6}"/>
    <cellStyle name="Comma 2 8 7 3" xfId="23253" xr:uid="{AD51A56F-ED1B-410E-ACF1-C4A48675DEBE}"/>
    <cellStyle name="Comma 2 8 7 3 2" xfId="26515" xr:uid="{E5AF7E7C-F535-4A67-923A-46AF720F9A8B}"/>
    <cellStyle name="Comma 2 8 7 3 2 2" xfId="34124" xr:uid="{ACB45F57-704C-4DB8-8211-053C36F8F997}"/>
    <cellStyle name="Comma 2 8 7 3 3" xfId="30863" xr:uid="{3FF364A0-3CC8-461F-B46C-CB1EDD1F7ACA}"/>
    <cellStyle name="Comma 2 8 7 4" xfId="22166" xr:uid="{64FC452D-6169-4891-AEFE-957BF386F620}"/>
    <cellStyle name="Comma 2 8 7 4 2" xfId="25428" xr:uid="{705F55DB-FD82-4ED3-940F-50A0EB108C3E}"/>
    <cellStyle name="Comma 2 8 7 4 2 2" xfId="33037" xr:uid="{0A9FED6C-3D51-4887-9168-191BE038AC2B}"/>
    <cellStyle name="Comma 2 8 7 4 3" xfId="29776" xr:uid="{3D965F67-BB43-4DAE-8ABD-A3C522E3F0B1}"/>
    <cellStyle name="Comma 2 8 7 5" xfId="24341" xr:uid="{A1B455AA-D009-4E27-8B83-920CEEA8A4EA}"/>
    <cellStyle name="Comma 2 8 7 5 2" xfId="31950" xr:uid="{ED9C60B1-0551-4F2E-93C8-D75B3679EE98}"/>
    <cellStyle name="Comma 2 8 7 6" xfId="27602" xr:uid="{8C9497B9-DAAA-493F-9B6D-12F083C68FBD}"/>
    <cellStyle name="Comma 2 8 7 6 2" xfId="35211" xr:uid="{F41F36DD-0CF8-4F78-ADD4-DC4238B740E4}"/>
    <cellStyle name="Comma 2 8 7 7" xfId="28689" xr:uid="{1D6046A2-DE5C-4833-9785-6087B354995E}"/>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8" xr:uid="{1889F5EA-1021-4F5B-9277-23C41D434990}"/>
    <cellStyle name="Comma 3 10 2 2 2 2" xfId="34127" xr:uid="{6C82DA43-A568-4424-8C33-10E33A17788B}"/>
    <cellStyle name="Comma 3 10 2 2 3" xfId="30866" xr:uid="{F0B816E8-9769-4C2A-AF67-786AB76A1773}"/>
    <cellStyle name="Comma 3 10 2 3" xfId="22169" xr:uid="{29B4F9EE-F8DD-467B-86BF-D408C40EF6C7}"/>
    <cellStyle name="Comma 3 10 2 3 2" xfId="25431" xr:uid="{5B564EEF-85CD-4DB9-82B5-87662485BD7B}"/>
    <cellStyle name="Comma 3 10 2 3 2 2" xfId="33040" xr:uid="{B6F6F985-523F-4BD6-BF46-94AC6F9494BB}"/>
    <cellStyle name="Comma 3 10 2 3 3" xfId="29779" xr:uid="{FDD87AD7-A5D9-4D82-A46E-CBFDF293B403}"/>
    <cellStyle name="Comma 3 10 2 4" xfId="24344" xr:uid="{622CC93C-7705-4226-B2AB-8594AE8BECA8}"/>
    <cellStyle name="Comma 3 10 2 4 2" xfId="31953" xr:uid="{C512B270-E08B-4C9F-AE20-1500FD83B209}"/>
    <cellStyle name="Comma 3 10 2 5" xfId="27605" xr:uid="{08930B84-FECB-4786-B485-834BF60B1292}"/>
    <cellStyle name="Comma 3 10 2 5 2" xfId="35214" xr:uid="{BEE283AB-0D3B-4DAA-B2FE-2756AF24759D}"/>
    <cellStyle name="Comma 3 10 2 6" xfId="28692" xr:uid="{4912BF0B-BA6B-4774-8C59-7FDB0F943C1E}"/>
    <cellStyle name="Comma 3 10 3" xfId="23255" xr:uid="{4F6845F7-5317-451B-B682-0D2FC8939463}"/>
    <cellStyle name="Comma 3 10 3 2" xfId="26517" xr:uid="{E63327F4-2F82-424E-B718-8E97839EF515}"/>
    <cellStyle name="Comma 3 10 3 2 2" xfId="34126" xr:uid="{72BA6B79-62E8-4D18-83D3-077D71A14ABD}"/>
    <cellStyle name="Comma 3 10 3 3" xfId="30865" xr:uid="{AA702D00-FFAF-4D2C-8CAE-F768C94F008A}"/>
    <cellStyle name="Comma 3 10 4" xfId="22168" xr:uid="{3944002C-342D-48E1-A094-8395BE765C97}"/>
    <cellStyle name="Comma 3 10 4 2" xfId="25430" xr:uid="{94F8A857-CA01-458E-983C-03E268C0EC33}"/>
    <cellStyle name="Comma 3 10 4 2 2" xfId="33039" xr:uid="{B27C2CAA-58A3-4504-859C-66AC432F36BD}"/>
    <cellStyle name="Comma 3 10 4 3" xfId="29778" xr:uid="{86AA9687-68A4-4C47-85A7-AA19E44725D5}"/>
    <cellStyle name="Comma 3 10 5" xfId="24343" xr:uid="{18B1C44E-AB82-4635-A936-1BC541D3BB3C}"/>
    <cellStyle name="Comma 3 10 5 2" xfId="31952" xr:uid="{BF33226F-C5E7-4F84-893F-31987BF877A0}"/>
    <cellStyle name="Comma 3 10 6" xfId="27604" xr:uid="{795CB7D9-603F-4295-AC5F-FDEB018582A7}"/>
    <cellStyle name="Comma 3 10 6 2" xfId="35213" xr:uid="{95E97691-3081-4D57-B747-23362A9FCF98}"/>
    <cellStyle name="Comma 3 10 7" xfId="28691" xr:uid="{F81A86B0-476D-4A7A-B35B-6E287CC9FAD6}"/>
    <cellStyle name="Comma 3 11" xfId="13848" xr:uid="{00000000-0005-0000-0000-00000B360000}"/>
    <cellStyle name="Comma 3 11 2" xfId="13849" xr:uid="{00000000-0005-0000-0000-00000C360000}"/>
    <cellStyle name="Comma 3 11 2 2" xfId="23258" xr:uid="{0B90DAE2-3024-4716-93FE-3D6B06B7BF2A}"/>
    <cellStyle name="Comma 3 11 2 2 2" xfId="26520" xr:uid="{53548C12-19B6-4F9B-823B-58185EB83392}"/>
    <cellStyle name="Comma 3 11 2 2 2 2" xfId="34129" xr:uid="{72935AD5-8703-414D-9002-7FBC96287D17}"/>
    <cellStyle name="Comma 3 11 2 2 3" xfId="30868" xr:uid="{22863F4C-4BE9-4ED6-93E3-EC7BE883621F}"/>
    <cellStyle name="Comma 3 11 2 3" xfId="22171" xr:uid="{B0929D23-16B0-4B0F-9FD9-550F9EB04387}"/>
    <cellStyle name="Comma 3 11 2 3 2" xfId="25433" xr:uid="{1EB1D3CF-C40D-4BEB-9245-FCAE85575AB8}"/>
    <cellStyle name="Comma 3 11 2 3 2 2" xfId="33042" xr:uid="{7F77C274-6B97-492B-A229-2CFA8EC07FB1}"/>
    <cellStyle name="Comma 3 11 2 3 3" xfId="29781" xr:uid="{F16246DB-D6F6-4E07-B9F7-65C5E6BF6EBD}"/>
    <cellStyle name="Comma 3 11 2 4" xfId="24346" xr:uid="{65477720-CF8B-4A8B-B16D-543B6854C2C6}"/>
    <cellStyle name="Comma 3 11 2 4 2" xfId="31955" xr:uid="{9B522853-F2E0-4836-BBE8-D616D0F611F7}"/>
    <cellStyle name="Comma 3 11 2 5" xfId="27607" xr:uid="{405A2263-16F3-4617-A637-D8ECC35517E8}"/>
    <cellStyle name="Comma 3 11 2 5 2" xfId="35216" xr:uid="{B7DFBF7C-EE19-41A3-9E52-FC2F5BC404CD}"/>
    <cellStyle name="Comma 3 11 2 6" xfId="28694" xr:uid="{B9C0044D-786A-4870-BD33-B9DD61F013AF}"/>
    <cellStyle name="Comma 3 11 3" xfId="23257" xr:uid="{2B80FB92-2364-4490-BD44-282AE0811149}"/>
    <cellStyle name="Comma 3 11 3 2" xfId="26519" xr:uid="{1A8AAC58-B71B-4CAD-BBA8-86079C90EF60}"/>
    <cellStyle name="Comma 3 11 3 2 2" xfId="34128" xr:uid="{615D27C7-C191-41D1-AC1D-D8C8AF018FC3}"/>
    <cellStyle name="Comma 3 11 3 3" xfId="30867" xr:uid="{EF3DB0CA-F8FE-49DC-B89D-89CA5E433A23}"/>
    <cellStyle name="Comma 3 11 4" xfId="22170" xr:uid="{FFEDA9AD-DE3D-45CA-893E-B5409996A6C6}"/>
    <cellStyle name="Comma 3 11 4 2" xfId="25432" xr:uid="{473A69F4-BD7A-4BB1-945E-DDFCCA89A4AB}"/>
    <cellStyle name="Comma 3 11 4 2 2" xfId="33041" xr:uid="{E1F381E3-E3FF-4130-8FCD-C3E312904B5A}"/>
    <cellStyle name="Comma 3 11 4 3" xfId="29780" xr:uid="{BEA2AFE1-40E9-4C7D-B7DC-C56486130789}"/>
    <cellStyle name="Comma 3 11 5" xfId="24345" xr:uid="{0F80231B-4D55-4FEF-B1DE-D90639A2098D}"/>
    <cellStyle name="Comma 3 11 5 2" xfId="31954" xr:uid="{1C3D028B-4A5B-46F2-BC13-7ACFF3337A7E}"/>
    <cellStyle name="Comma 3 11 6" xfId="27606" xr:uid="{8AF57D20-32C2-47A1-8067-22A119DAAFD5}"/>
    <cellStyle name="Comma 3 11 6 2" xfId="35215" xr:uid="{FC42F830-971F-4350-B800-F21A3B7BFFCD}"/>
    <cellStyle name="Comma 3 11 7" xfId="28693" xr:uid="{0943D0C8-C6DA-4661-943B-206346D8EE41}"/>
    <cellStyle name="Comma 3 12" xfId="13850" xr:uid="{00000000-0005-0000-0000-00000D360000}"/>
    <cellStyle name="Comma 3 12 2" xfId="13851" xr:uid="{00000000-0005-0000-0000-00000E360000}"/>
    <cellStyle name="Comma 3 12 2 2" xfId="23260" xr:uid="{F02EB340-0594-4D70-9E1A-86D194861986}"/>
    <cellStyle name="Comma 3 12 2 2 2" xfId="26522" xr:uid="{A2442562-027F-472D-8116-348727A80038}"/>
    <cellStyle name="Comma 3 12 2 2 2 2" xfId="34131" xr:uid="{195D178C-9594-4A34-B992-019252290894}"/>
    <cellStyle name="Comma 3 12 2 2 3" xfId="30870" xr:uid="{A3BB8463-5C29-4E07-921D-5CB3C222B122}"/>
    <cellStyle name="Comma 3 12 2 3" xfId="22173" xr:uid="{BF204B42-44EC-4745-B621-D43EBA36B35A}"/>
    <cellStyle name="Comma 3 12 2 3 2" xfId="25435" xr:uid="{D59AA339-EAC5-4EE0-B29A-23435C62514C}"/>
    <cellStyle name="Comma 3 12 2 3 2 2" xfId="33044" xr:uid="{770D8080-1269-436D-95AB-5770810FE0BA}"/>
    <cellStyle name="Comma 3 12 2 3 3" xfId="29783" xr:uid="{C47042BF-037E-45E3-A9D4-3CD467D6150D}"/>
    <cellStyle name="Comma 3 12 2 4" xfId="24348" xr:uid="{A900A662-EA4E-4BF6-8D40-E75958BA3043}"/>
    <cellStyle name="Comma 3 12 2 4 2" xfId="31957" xr:uid="{79FD8EC5-6162-473F-A0E8-A3439BB78316}"/>
    <cellStyle name="Comma 3 12 2 5" xfId="27609" xr:uid="{2D2784D6-F43E-4E73-8693-BE9AD9147511}"/>
    <cellStyle name="Comma 3 12 2 5 2" xfId="35218" xr:uid="{BC12E543-DE12-42D9-85CB-4F697739E007}"/>
    <cellStyle name="Comma 3 12 2 6" xfId="28696" xr:uid="{F7324FA1-A1D7-4F46-9513-DCD116CBF841}"/>
    <cellStyle name="Comma 3 12 3" xfId="23259" xr:uid="{30B466C2-60B7-4421-A058-4B0F28338058}"/>
    <cellStyle name="Comma 3 12 3 2" xfId="26521" xr:uid="{96B6DA4E-3B7F-4CE7-A818-903820822F3B}"/>
    <cellStyle name="Comma 3 12 3 2 2" xfId="34130" xr:uid="{3A5D5202-D173-481C-AF0F-CCE99C3F8492}"/>
    <cellStyle name="Comma 3 12 3 3" xfId="30869" xr:uid="{99DD6E47-46B6-4A88-B9CB-F136B0503D59}"/>
    <cellStyle name="Comma 3 12 4" xfId="22172" xr:uid="{975275F8-36C3-45BF-9588-AB78791C9659}"/>
    <cellStyle name="Comma 3 12 4 2" xfId="25434" xr:uid="{6986F57E-A80A-4FA5-8412-2ADE03D43B5A}"/>
    <cellStyle name="Comma 3 12 4 2 2" xfId="33043" xr:uid="{D48FE86C-03CE-466F-B428-FCEB24505A71}"/>
    <cellStyle name="Comma 3 12 4 3" xfId="29782" xr:uid="{59BA0070-C728-4E84-B5BC-21289B3647FC}"/>
    <cellStyle name="Comma 3 12 5" xfId="24347" xr:uid="{860EB1E9-04A6-44E4-BB53-03C4DB19BB46}"/>
    <cellStyle name="Comma 3 12 5 2" xfId="31956" xr:uid="{E88FE77B-078F-4AE8-8921-803BE9351388}"/>
    <cellStyle name="Comma 3 12 6" xfId="27608" xr:uid="{C81FFE2D-9285-4122-A40A-AE0DFAE11A73}"/>
    <cellStyle name="Comma 3 12 6 2" xfId="35217" xr:uid="{94CCD336-A51F-45F0-B435-8495B49E895F}"/>
    <cellStyle name="Comma 3 12 7" xfId="28695" xr:uid="{F16120FD-7329-448E-AD09-40889E4E2148}"/>
    <cellStyle name="Comma 3 13" xfId="13852" xr:uid="{00000000-0005-0000-0000-00000F360000}"/>
    <cellStyle name="Comma 3 13 2" xfId="13853" xr:uid="{00000000-0005-0000-0000-000010360000}"/>
    <cellStyle name="Comma 3 13 2 2" xfId="23262" xr:uid="{0280EF1D-5843-4DDD-A08D-88DC04D82E69}"/>
    <cellStyle name="Comma 3 13 2 2 2" xfId="26524" xr:uid="{1B6C5E97-FDC5-46C6-808D-C3909592DA00}"/>
    <cellStyle name="Comma 3 13 2 2 2 2" xfId="34133" xr:uid="{3B25D14D-9D2F-4AE5-A7A4-F0E733A23067}"/>
    <cellStyle name="Comma 3 13 2 2 3" xfId="30872" xr:uid="{09AF310B-7C8A-4804-B8DD-9225D4EED8FE}"/>
    <cellStyle name="Comma 3 13 2 3" xfId="22175" xr:uid="{1E110730-2B6F-411A-A31A-D40A0629A38E}"/>
    <cellStyle name="Comma 3 13 2 3 2" xfId="25437" xr:uid="{74D10FA8-2E49-4B4F-BDA2-66B1079C5E69}"/>
    <cellStyle name="Comma 3 13 2 3 2 2" xfId="33046" xr:uid="{91FBCFAD-F883-4A41-B436-C1299FCF8526}"/>
    <cellStyle name="Comma 3 13 2 3 3" xfId="29785" xr:uid="{EF8B8B4E-7F1E-4A5F-B949-F962CFA4DD7B}"/>
    <cellStyle name="Comma 3 13 2 4" xfId="24350" xr:uid="{9BB97A96-74E4-44E6-B766-D168068D2C51}"/>
    <cellStyle name="Comma 3 13 2 4 2" xfId="31959" xr:uid="{E0F07F37-AF5D-4F21-A02A-8E48AED60E64}"/>
    <cellStyle name="Comma 3 13 2 5" xfId="27611" xr:uid="{C1A6CED4-0276-439D-A17B-0B43CDDA64FC}"/>
    <cellStyle name="Comma 3 13 2 5 2" xfId="35220" xr:uid="{6D42B86B-951A-4BB3-8BB1-7668D33557E9}"/>
    <cellStyle name="Comma 3 13 2 6" xfId="28698" xr:uid="{A5629307-AFE0-478E-99C0-1370D39741EA}"/>
    <cellStyle name="Comma 3 13 3" xfId="23261" xr:uid="{A6603369-672F-4DC7-B933-38130A50D540}"/>
    <cellStyle name="Comma 3 13 3 2" xfId="26523" xr:uid="{F80FF4D6-DEA7-4B54-A20E-E26A273B5D21}"/>
    <cellStyle name="Comma 3 13 3 2 2" xfId="34132" xr:uid="{74BF2F3D-4921-4011-A389-DBE7C08B3D3D}"/>
    <cellStyle name="Comma 3 13 3 3" xfId="30871" xr:uid="{2E4F6911-C935-4E08-AFA9-4B4527084F81}"/>
    <cellStyle name="Comma 3 13 4" xfId="22174" xr:uid="{40143843-5878-431C-AF57-535C0AD0C5DC}"/>
    <cellStyle name="Comma 3 13 4 2" xfId="25436" xr:uid="{46D9FD11-4646-4F88-AC94-6755C842536E}"/>
    <cellStyle name="Comma 3 13 4 2 2" xfId="33045" xr:uid="{A02BBE6A-E994-4684-BA41-393048C1B870}"/>
    <cellStyle name="Comma 3 13 4 3" xfId="29784" xr:uid="{B470EA50-8FD9-47EE-81E5-FB1108E152C5}"/>
    <cellStyle name="Comma 3 13 5" xfId="24349" xr:uid="{2F9B90F4-824F-4C69-975F-91471B4D411F}"/>
    <cellStyle name="Comma 3 13 5 2" xfId="31958" xr:uid="{D7936AB1-4EA6-4523-993B-2B8E2D9A6431}"/>
    <cellStyle name="Comma 3 13 6" xfId="27610" xr:uid="{CC12A91B-C9D2-466E-AF9D-BD7D1A7E9E3C}"/>
    <cellStyle name="Comma 3 13 6 2" xfId="35219" xr:uid="{43416A9D-FC08-45A8-9744-FEE65F4FE114}"/>
    <cellStyle name="Comma 3 13 7" xfId="28697" xr:uid="{63CAF211-BE8E-478F-B70A-1E713FC0E3DA}"/>
    <cellStyle name="Comma 3 14" xfId="13854" xr:uid="{00000000-0005-0000-0000-000011360000}"/>
    <cellStyle name="Comma 3 14 2" xfId="13855" xr:uid="{00000000-0005-0000-0000-000012360000}"/>
    <cellStyle name="Comma 3 14 2 2" xfId="23264" xr:uid="{46709E34-F871-4A16-A353-9595D28C9A96}"/>
    <cellStyle name="Comma 3 14 2 2 2" xfId="26526" xr:uid="{45847FF4-2659-47D8-B70D-F9D1FB42070D}"/>
    <cellStyle name="Comma 3 14 2 2 2 2" xfId="34135" xr:uid="{B9DB040F-AF57-43C6-B29B-D5936DDD14D7}"/>
    <cellStyle name="Comma 3 14 2 2 3" xfId="30874" xr:uid="{E562B2C3-B708-4AA9-A2A5-99BA792E0243}"/>
    <cellStyle name="Comma 3 14 2 3" xfId="22177" xr:uid="{B0F03EF5-1F22-4C38-87AB-569EBD837DD8}"/>
    <cellStyle name="Comma 3 14 2 3 2" xfId="25439" xr:uid="{FDABD40F-6875-473E-AE89-FA577EFE3F29}"/>
    <cellStyle name="Comma 3 14 2 3 2 2" xfId="33048" xr:uid="{B3452E82-F658-4996-A0FE-B92721C2E01C}"/>
    <cellStyle name="Comma 3 14 2 3 3" xfId="29787" xr:uid="{46C0AAF2-742E-4454-B59C-CF2DD827BF58}"/>
    <cellStyle name="Comma 3 14 2 4" xfId="24352" xr:uid="{9D90C339-6B4A-4A7D-8621-271DA074C1E7}"/>
    <cellStyle name="Comma 3 14 2 4 2" xfId="31961" xr:uid="{D8600ED0-B047-4BF6-8537-C470C35EB210}"/>
    <cellStyle name="Comma 3 14 2 5" xfId="27613" xr:uid="{773E641A-AEF2-46CF-BE84-30845AA3EB0B}"/>
    <cellStyle name="Comma 3 14 2 5 2" xfId="35222" xr:uid="{EA47EA47-E2D3-437C-BE50-BD4526D425B5}"/>
    <cellStyle name="Comma 3 14 2 6" xfId="28700" xr:uid="{691B6E4D-BAF1-4E8C-AC72-6B5B014249CA}"/>
    <cellStyle name="Comma 3 14 3" xfId="23263" xr:uid="{C2DB2539-931F-4439-91B1-168BFE742E1E}"/>
    <cellStyle name="Comma 3 14 3 2" xfId="26525" xr:uid="{28C3AC9D-9EC6-4728-8527-DA4790616324}"/>
    <cellStyle name="Comma 3 14 3 2 2" xfId="34134" xr:uid="{FFF0080F-5FBD-4AB2-86DC-3DF7D93B0E63}"/>
    <cellStyle name="Comma 3 14 3 3" xfId="30873" xr:uid="{7031E2F2-E0CB-4660-83DA-57C7788AE4FB}"/>
    <cellStyle name="Comma 3 14 4" xfId="22176" xr:uid="{2DE06287-579C-431E-B3C1-6FE13BF17906}"/>
    <cellStyle name="Comma 3 14 4 2" xfId="25438" xr:uid="{F88B62D8-2573-4CB2-B8FF-E1CCC7D2EC57}"/>
    <cellStyle name="Comma 3 14 4 2 2" xfId="33047" xr:uid="{D373BEB5-B175-4CC6-940A-6E84AA785240}"/>
    <cellStyle name="Comma 3 14 4 3" xfId="29786" xr:uid="{4A4110AB-4AAC-41C9-8B41-4AB483D77757}"/>
    <cellStyle name="Comma 3 14 5" xfId="24351" xr:uid="{4E316B97-FD4A-4152-B6F4-1D2093571D72}"/>
    <cellStyle name="Comma 3 14 5 2" xfId="31960" xr:uid="{61EC4F7A-C0B4-4F68-A8FB-BE2F62BCF096}"/>
    <cellStyle name="Comma 3 14 6" xfId="27612" xr:uid="{022C8D60-3049-4ABC-A6B2-74EDB7165BFE}"/>
    <cellStyle name="Comma 3 14 6 2" xfId="35221" xr:uid="{E122AC5C-2B39-42F5-A2D1-6350E074F1EE}"/>
    <cellStyle name="Comma 3 14 7" xfId="28699" xr:uid="{02357822-DB96-4B55-83E6-9FFE2EA16CB4}"/>
    <cellStyle name="Comma 3 15" xfId="13856" xr:uid="{00000000-0005-0000-0000-000013360000}"/>
    <cellStyle name="Comma 3 15 2" xfId="13857" xr:uid="{00000000-0005-0000-0000-000014360000}"/>
    <cellStyle name="Comma 3 15 2 2" xfId="23266" xr:uid="{51D41A36-561B-41CB-87C0-5F63DB56FAB7}"/>
    <cellStyle name="Comma 3 15 2 2 2" xfId="26528" xr:uid="{EC84A394-FD4A-4BCF-B79A-807B63BA403B}"/>
    <cellStyle name="Comma 3 15 2 2 2 2" xfId="34137" xr:uid="{827BEF35-A1A9-4AD3-AE01-43BE9C96E1DD}"/>
    <cellStyle name="Comma 3 15 2 2 3" xfId="30876" xr:uid="{DC740B01-983F-43EB-81E5-2B507C0C71B5}"/>
    <cellStyle name="Comma 3 15 2 3" xfId="22179" xr:uid="{2E778AEF-1985-4178-9769-893C9D876D4B}"/>
    <cellStyle name="Comma 3 15 2 3 2" xfId="25441" xr:uid="{F3AEC448-5DCB-4A1E-AAF2-0F1D91A2BAE5}"/>
    <cellStyle name="Comma 3 15 2 3 2 2" xfId="33050" xr:uid="{2F0F53FA-8F50-41D6-89A1-F15AB92A3C0A}"/>
    <cellStyle name="Comma 3 15 2 3 3" xfId="29789" xr:uid="{88AEC7C0-2316-456D-BBAF-B052E8F07AEA}"/>
    <cellStyle name="Comma 3 15 2 4" xfId="24354" xr:uid="{CC75D6FD-75EE-4A82-A9F3-C1D824ADAFCC}"/>
    <cellStyle name="Comma 3 15 2 4 2" xfId="31963" xr:uid="{D6CB19FE-8E45-43F8-9423-9722A0BCD053}"/>
    <cellStyle name="Comma 3 15 2 5" xfId="27615" xr:uid="{F27CB641-A880-4115-9F94-3BDDE2A6C45D}"/>
    <cellStyle name="Comma 3 15 2 5 2" xfId="35224" xr:uid="{CE897570-0F3B-465D-8C3B-340E12B6A2C8}"/>
    <cellStyle name="Comma 3 15 2 6" xfId="28702" xr:uid="{BDC37F14-6F15-4313-8743-D9B67ED53591}"/>
    <cellStyle name="Comma 3 15 3" xfId="23265" xr:uid="{9E6A99B1-C332-4239-9906-F53B4393DC5F}"/>
    <cellStyle name="Comma 3 15 3 2" xfId="26527" xr:uid="{20F21B65-97B0-4ABE-925F-CFAB213FEED0}"/>
    <cellStyle name="Comma 3 15 3 2 2" xfId="34136" xr:uid="{5BF2F333-F568-4707-8672-EDE355B0D528}"/>
    <cellStyle name="Comma 3 15 3 3" xfId="30875" xr:uid="{1C861BDE-6261-488F-B18F-8D7292E2557A}"/>
    <cellStyle name="Comma 3 15 4" xfId="22178" xr:uid="{320D3500-DA27-4D42-9D2F-965BE42A7520}"/>
    <cellStyle name="Comma 3 15 4 2" xfId="25440" xr:uid="{8208D041-A84F-459C-9A8E-C3375F2D7825}"/>
    <cellStyle name="Comma 3 15 4 2 2" xfId="33049" xr:uid="{A00BD084-A567-41B6-A97C-F1A808D2FDC4}"/>
    <cellStyle name="Comma 3 15 4 3" xfId="29788" xr:uid="{F6B67A2E-5098-4AC6-A756-43B2FADCA449}"/>
    <cellStyle name="Comma 3 15 5" xfId="24353" xr:uid="{7025BB33-7237-435A-AD47-D92531B9BFDA}"/>
    <cellStyle name="Comma 3 15 5 2" xfId="31962" xr:uid="{EBD8DFA9-5A3B-4AC5-82E0-8D7327205DA4}"/>
    <cellStyle name="Comma 3 15 6" xfId="27614" xr:uid="{B994CB46-8C4F-4243-A454-E79F3FFE93E8}"/>
    <cellStyle name="Comma 3 15 6 2" xfId="35223" xr:uid="{F3C58517-3E73-4FC0-88E8-1FCBB9F22262}"/>
    <cellStyle name="Comma 3 15 7" xfId="28701" xr:uid="{27F74751-CAD7-4588-AFF4-F4F7BDD3C9CD}"/>
    <cellStyle name="Comma 3 16" xfId="13858" xr:uid="{00000000-0005-0000-0000-000015360000}"/>
    <cellStyle name="Comma 3 16 2" xfId="23267" xr:uid="{42111207-1181-4241-9577-FD36383FC851}"/>
    <cellStyle name="Comma 3 16 2 2" xfId="26529" xr:uid="{9E7A7023-DF11-44B9-944F-E672287F9C9C}"/>
    <cellStyle name="Comma 3 16 2 2 2" xfId="34138" xr:uid="{3FC0DA9F-A023-4C5D-B17F-AAD94D02F372}"/>
    <cellStyle name="Comma 3 16 2 3" xfId="30877" xr:uid="{D4D193C5-88A3-46F0-9998-9FA2647D69CC}"/>
    <cellStyle name="Comma 3 16 3" xfId="22180" xr:uid="{7F8DB121-33D7-4965-8FE4-5D322F538FDB}"/>
    <cellStyle name="Comma 3 16 3 2" xfId="25442" xr:uid="{A376888C-90C7-4166-9E1E-93B789C9ABA3}"/>
    <cellStyle name="Comma 3 16 3 2 2" xfId="33051" xr:uid="{764B5A33-95D2-4E95-9AB1-79597AA802CB}"/>
    <cellStyle name="Comma 3 16 3 3" xfId="29790" xr:uid="{CF5F9904-FD36-422F-9E4F-8C7198D876B3}"/>
    <cellStyle name="Comma 3 16 4" xfId="24355" xr:uid="{0203C1A3-475B-4DAE-B114-B40AB2F94E1E}"/>
    <cellStyle name="Comma 3 16 4 2" xfId="31964" xr:uid="{568667DB-385C-468D-8E0C-80BCFA7AB621}"/>
    <cellStyle name="Comma 3 16 5" xfId="27616" xr:uid="{68F55297-96B4-4DF5-8A13-3C3796F48945}"/>
    <cellStyle name="Comma 3 16 5 2" xfId="35225" xr:uid="{D0987382-E989-4695-9AE9-91B8C4D64094}"/>
    <cellStyle name="Comma 3 16 6" xfId="28703" xr:uid="{96F4333A-401D-4B17-A31B-E6A9A2F2C656}"/>
    <cellStyle name="Comma 3 17" xfId="13859" xr:uid="{00000000-0005-0000-0000-000016360000}"/>
    <cellStyle name="Comma 3 17 2" xfId="13860" xr:uid="{00000000-0005-0000-0000-000017360000}"/>
    <cellStyle name="Comma 3 17 2 2" xfId="23269" xr:uid="{C1DB9278-8276-44D7-AAB9-1B776476FC45}"/>
    <cellStyle name="Comma 3 17 2 2 2" xfId="26531" xr:uid="{EDBD1EE7-C7E0-40D0-859F-F4F30C1420F8}"/>
    <cellStyle name="Comma 3 17 2 2 2 2" xfId="34140" xr:uid="{C733475E-AC1D-439C-8ED3-F67EC784A6E8}"/>
    <cellStyle name="Comma 3 17 2 2 3" xfId="30879" xr:uid="{CF377C35-4E76-4A77-9DD4-2FE99056C774}"/>
    <cellStyle name="Comma 3 17 2 3" xfId="22182" xr:uid="{4FB47FD3-5A40-4404-B377-CC67C99399B1}"/>
    <cellStyle name="Comma 3 17 2 3 2" xfId="25444" xr:uid="{B1ED2F9D-5D80-480B-9D2C-E60657FD8DE7}"/>
    <cellStyle name="Comma 3 17 2 3 2 2" xfId="33053" xr:uid="{4D83E7F1-6E0B-400F-B9A5-66EB49C9D1B8}"/>
    <cellStyle name="Comma 3 17 2 3 3" xfId="29792" xr:uid="{21B0D741-0A12-49BE-8D08-B364705F4EBA}"/>
    <cellStyle name="Comma 3 17 2 4" xfId="24357" xr:uid="{A350C6B6-61FD-4923-9296-63623D391CB5}"/>
    <cellStyle name="Comma 3 17 2 4 2" xfId="31966" xr:uid="{3EF5BB89-C02C-4002-9D47-CFDD5F73A308}"/>
    <cellStyle name="Comma 3 17 2 5" xfId="27618" xr:uid="{32A8D71C-1391-4C4C-8255-160B7141849A}"/>
    <cellStyle name="Comma 3 17 2 5 2" xfId="35227" xr:uid="{1FEAF49A-FEB5-4D36-87C6-98AE393BCC5E}"/>
    <cellStyle name="Comma 3 17 2 6" xfId="28705" xr:uid="{E74A802D-C23B-407A-B898-220E43276AB8}"/>
    <cellStyle name="Comma 3 17 3" xfId="23268" xr:uid="{06EED444-649A-46F0-8106-F6D303C16619}"/>
    <cellStyle name="Comma 3 17 3 2" xfId="26530" xr:uid="{2958279B-075D-42B2-9EF0-B73981B6DD49}"/>
    <cellStyle name="Comma 3 17 3 2 2" xfId="34139" xr:uid="{DEFD44ED-A1E0-4C73-843F-41D0C45AE1F7}"/>
    <cellStyle name="Comma 3 17 3 3" xfId="30878" xr:uid="{4A8EEBBB-8457-4363-8937-566B38C60675}"/>
    <cellStyle name="Comma 3 17 4" xfId="22181" xr:uid="{2C355408-131D-478F-8DCE-B4BBB565D6B7}"/>
    <cellStyle name="Comma 3 17 4 2" xfId="25443" xr:uid="{350715DB-51B4-4F12-9F23-51A77C3B5AB5}"/>
    <cellStyle name="Comma 3 17 4 2 2" xfId="33052" xr:uid="{C2BA1F21-0E04-41EF-B1F6-4A15ED029868}"/>
    <cellStyle name="Comma 3 17 4 3" xfId="29791" xr:uid="{34C37EF9-EAB7-4B2D-8C62-3025A1298341}"/>
    <cellStyle name="Comma 3 17 5" xfId="24356" xr:uid="{92302D54-2FA2-4848-BB6F-22C03C8FCFBE}"/>
    <cellStyle name="Comma 3 17 5 2" xfId="31965" xr:uid="{51989D76-68AE-48E9-84E8-DCDB941B0953}"/>
    <cellStyle name="Comma 3 17 6" xfId="27617" xr:uid="{3674CB2F-44B2-4390-A2F2-DF6B08895FA3}"/>
    <cellStyle name="Comma 3 17 6 2" xfId="35226" xr:uid="{CFBCF773-64FA-4A65-AD7B-A0A0AFA66798}"/>
    <cellStyle name="Comma 3 17 7" xfId="28704" xr:uid="{6B746F57-A208-40B2-9B86-7F8B3F3EA6FC}"/>
    <cellStyle name="Comma 3 18" xfId="13861" xr:uid="{00000000-0005-0000-0000-000018360000}"/>
    <cellStyle name="Comma 3 18 2" xfId="13862" xr:uid="{00000000-0005-0000-0000-000019360000}"/>
    <cellStyle name="Comma 3 18 2 2" xfId="23271" xr:uid="{5103C28F-0284-4742-A92F-893AAC13E22E}"/>
    <cellStyle name="Comma 3 18 2 2 2" xfId="26533" xr:uid="{E55A3CE3-9967-44E9-8733-DC05302DBE59}"/>
    <cellStyle name="Comma 3 18 2 2 2 2" xfId="34142" xr:uid="{E262EC9D-6178-4506-918D-4A34A076463D}"/>
    <cellStyle name="Comma 3 18 2 2 3" xfId="30881" xr:uid="{CEC4E33A-1E27-4322-8819-9B8937BD6E9B}"/>
    <cellStyle name="Comma 3 18 2 3" xfId="22184" xr:uid="{C6B7A55E-9E32-4038-913F-BDDEA1CDCF58}"/>
    <cellStyle name="Comma 3 18 2 3 2" xfId="25446" xr:uid="{96D2C24F-60E7-4654-9DDF-D5B8AA1735E3}"/>
    <cellStyle name="Comma 3 18 2 3 2 2" xfId="33055" xr:uid="{D85736BD-DDBA-423A-AFE0-0762D316D03F}"/>
    <cellStyle name="Comma 3 18 2 3 3" xfId="29794" xr:uid="{39FE8323-7C8F-4C8F-85E7-C191D9AA4CB8}"/>
    <cellStyle name="Comma 3 18 2 4" xfId="24359" xr:uid="{F466FF34-75BB-482F-975D-CDF4804E4C92}"/>
    <cellStyle name="Comma 3 18 2 4 2" xfId="31968" xr:uid="{52AEB2C9-9C8C-418C-A8BE-3050314D4A80}"/>
    <cellStyle name="Comma 3 18 2 5" xfId="27620" xr:uid="{ED5A2659-FFCE-4843-B8C5-3B4F96613C9D}"/>
    <cellStyle name="Comma 3 18 2 5 2" xfId="35229" xr:uid="{C0DB7173-12CA-4EAB-89E0-88CB36B5223B}"/>
    <cellStyle name="Comma 3 18 2 6" xfId="28707" xr:uid="{7183EDFE-D2CF-4082-93FB-CE95C96FDD26}"/>
    <cellStyle name="Comma 3 18 3" xfId="23270" xr:uid="{CA88524F-E75F-464B-89BA-ABC0D4F5E0FC}"/>
    <cellStyle name="Comma 3 18 3 2" xfId="26532" xr:uid="{3E44696B-14C0-41EC-867F-C4EE288C4A17}"/>
    <cellStyle name="Comma 3 18 3 2 2" xfId="34141" xr:uid="{086ED9CE-128F-44D8-BD6D-61EFF8F3FCCA}"/>
    <cellStyle name="Comma 3 18 3 3" xfId="30880" xr:uid="{701190C7-7DED-491C-95BE-363B3854FB05}"/>
    <cellStyle name="Comma 3 18 4" xfId="22183" xr:uid="{5A45A14D-F148-402B-BAD5-3205326C68BF}"/>
    <cellStyle name="Comma 3 18 4 2" xfId="25445" xr:uid="{F4D5ACCE-E19D-4DD5-B4A4-BD9609AC733A}"/>
    <cellStyle name="Comma 3 18 4 2 2" xfId="33054" xr:uid="{B166F386-4765-4CAD-B4BA-E549F575B0E2}"/>
    <cellStyle name="Comma 3 18 4 3" xfId="29793" xr:uid="{62DC893B-BAAE-4BF1-B3D6-D2C270DB3738}"/>
    <cellStyle name="Comma 3 18 5" xfId="24358" xr:uid="{0B28746D-29EB-4A8E-B0EF-ECEA85372077}"/>
    <cellStyle name="Comma 3 18 5 2" xfId="31967" xr:uid="{41A53AC2-96F7-4195-B274-C089ABE796EC}"/>
    <cellStyle name="Comma 3 18 6" xfId="27619" xr:uid="{57734AE1-8000-4488-BFF8-557A5AF6D3DB}"/>
    <cellStyle name="Comma 3 18 6 2" xfId="35228" xr:uid="{4EFDA063-FE6F-464A-8236-4414AA76233B}"/>
    <cellStyle name="Comma 3 18 7" xfId="28706" xr:uid="{35611099-2270-4232-BD63-F7CDA54D76CE}"/>
    <cellStyle name="Comma 3 19" xfId="13863" xr:uid="{00000000-0005-0000-0000-00001A360000}"/>
    <cellStyle name="Comma 3 19 2" xfId="13864" xr:uid="{00000000-0005-0000-0000-00001B360000}"/>
    <cellStyle name="Comma 3 19 2 2" xfId="23273" xr:uid="{7F5C8775-281E-4EE7-972A-16DCD28C0A82}"/>
    <cellStyle name="Comma 3 19 2 2 2" xfId="26535" xr:uid="{7A85C607-00C2-4305-933B-7DC950383C90}"/>
    <cellStyle name="Comma 3 19 2 2 2 2" xfId="34144" xr:uid="{76E7DD29-2DAA-4A6F-8C75-5F5F3623202B}"/>
    <cellStyle name="Comma 3 19 2 2 3" xfId="30883" xr:uid="{0F8EA0EA-748C-405F-B905-55637CA2E6DC}"/>
    <cellStyle name="Comma 3 19 2 3" xfId="22186" xr:uid="{4101B632-FA49-40FF-8FB8-897DADB6F1C9}"/>
    <cellStyle name="Comma 3 19 2 3 2" xfId="25448" xr:uid="{B8B57A1A-D96B-43FD-BC68-4F7D70D02198}"/>
    <cellStyle name="Comma 3 19 2 3 2 2" xfId="33057" xr:uid="{8C429926-FE7C-4058-9F01-7F28BCAAE118}"/>
    <cellStyle name="Comma 3 19 2 3 3" xfId="29796" xr:uid="{CD23A1CA-EF7E-4100-9138-2F04BB2AFDF5}"/>
    <cellStyle name="Comma 3 19 2 4" xfId="24361" xr:uid="{D1C94020-E3EF-4227-9400-41337E3F8C6F}"/>
    <cellStyle name="Comma 3 19 2 4 2" xfId="31970" xr:uid="{9C3A109F-E72D-4529-B726-32F6D7D3D9AB}"/>
    <cellStyle name="Comma 3 19 2 5" xfId="27622" xr:uid="{AC895457-E999-4A5C-B01C-2BA69DF12DD2}"/>
    <cellStyle name="Comma 3 19 2 5 2" xfId="35231" xr:uid="{8B4743F5-AE85-4DCF-9EB5-C0A22F473F30}"/>
    <cellStyle name="Comma 3 19 2 6" xfId="28709" xr:uid="{580BB7C6-11E1-4DB0-BE57-08DFA0EEC98F}"/>
    <cellStyle name="Comma 3 19 3" xfId="23272" xr:uid="{24C49392-896C-4298-AE84-B113079764BC}"/>
    <cellStyle name="Comma 3 19 3 2" xfId="26534" xr:uid="{1285D840-2577-49E8-8490-7DBF570F2E3F}"/>
    <cellStyle name="Comma 3 19 3 2 2" xfId="34143" xr:uid="{C7907EB1-6F24-4CE8-8EF4-DDDCCDA468EA}"/>
    <cellStyle name="Comma 3 19 3 3" xfId="30882" xr:uid="{A2E05F26-D4F1-461C-B902-7418AD7EDA14}"/>
    <cellStyle name="Comma 3 19 4" xfId="22185" xr:uid="{4176AE2F-8211-44F5-8E5E-E08A5DC73273}"/>
    <cellStyle name="Comma 3 19 4 2" xfId="25447" xr:uid="{CF937A24-9A52-4135-9E1B-4A1E2330BC0D}"/>
    <cellStyle name="Comma 3 19 4 2 2" xfId="33056" xr:uid="{2A886274-1654-4A81-B3A3-C1BD7348B0C6}"/>
    <cellStyle name="Comma 3 19 4 3" xfId="29795" xr:uid="{1941A5E7-E455-4CA9-A012-F25FD96ACADE}"/>
    <cellStyle name="Comma 3 19 5" xfId="24360" xr:uid="{9F4780D7-1459-44AC-9C2D-E0BA938CB8C5}"/>
    <cellStyle name="Comma 3 19 5 2" xfId="31969" xr:uid="{FD54A055-5E7E-41A3-8EA4-A4EC75F59E03}"/>
    <cellStyle name="Comma 3 19 6" xfId="27621" xr:uid="{772A8A2A-B5DD-4475-9551-7C4E23A7F189}"/>
    <cellStyle name="Comma 3 19 6 2" xfId="35230" xr:uid="{D165F04B-6F40-4398-8B54-C03CEE86393F}"/>
    <cellStyle name="Comma 3 19 7" xfId="28708" xr:uid="{A848E203-86F7-4822-86C4-66CDD8225572}"/>
    <cellStyle name="Comma 3 2" xfId="13865" xr:uid="{00000000-0005-0000-0000-00001C360000}"/>
    <cellStyle name="Comma 3 2 10" xfId="13866" xr:uid="{00000000-0005-0000-0000-00001D360000}"/>
    <cellStyle name="Comma 3 2 10 2" xfId="23274" xr:uid="{1AF1B43C-D929-47F9-B4F6-9F577AFB5123}"/>
    <cellStyle name="Comma 3 2 10 2 2" xfId="26536" xr:uid="{3436596E-F329-46C1-9D0A-9AE5BB936934}"/>
    <cellStyle name="Comma 3 2 10 2 2 2" xfId="34145" xr:uid="{85CBC59C-DA63-4C86-B0AA-F69CD628FFB2}"/>
    <cellStyle name="Comma 3 2 10 2 3" xfId="30884" xr:uid="{7D17CC22-1170-47D1-ADC5-61D18BD9ED4F}"/>
    <cellStyle name="Comma 3 2 10 3" xfId="22187" xr:uid="{8FB33D7F-D000-499F-A5BB-78D58DA02AD0}"/>
    <cellStyle name="Comma 3 2 10 3 2" xfId="25449" xr:uid="{5A5A6883-AB7E-41FF-8F01-158FF15FE25C}"/>
    <cellStyle name="Comma 3 2 10 3 2 2" xfId="33058" xr:uid="{2582076F-8279-4B90-A327-292EF4157C21}"/>
    <cellStyle name="Comma 3 2 10 3 3" xfId="29797" xr:uid="{703E9985-9E83-4072-B3EC-0950011DE289}"/>
    <cellStyle name="Comma 3 2 10 4" xfId="24362" xr:uid="{D3C849F4-CE04-4363-AA80-B75D6A9B9FBC}"/>
    <cellStyle name="Comma 3 2 10 4 2" xfId="31971" xr:uid="{031AF288-2B5C-48ED-82DE-3773B1783326}"/>
    <cellStyle name="Comma 3 2 10 5" xfId="27623" xr:uid="{7E14DE78-1D11-4EFD-93CE-12420E6C3591}"/>
    <cellStyle name="Comma 3 2 10 5 2" xfId="35232" xr:uid="{3F4F0E3D-85E5-42AA-BFCB-4A6EBF0F1C7F}"/>
    <cellStyle name="Comma 3 2 10 6" xfId="28710" xr:uid="{F0CE8F0E-D8A1-45DE-80C1-DEC1B6598911}"/>
    <cellStyle name="Comma 3 2 11" xfId="13867" xr:uid="{00000000-0005-0000-0000-00001E360000}"/>
    <cellStyle name="Comma 3 2 11 2" xfId="23275" xr:uid="{9CB78D92-DA7A-4149-9D6D-EB13E21780F3}"/>
    <cellStyle name="Comma 3 2 11 2 2" xfId="26537" xr:uid="{AB3BA16B-981E-408E-B753-317312FF5548}"/>
    <cellStyle name="Comma 3 2 11 2 2 2" xfId="34146" xr:uid="{73B190F4-13A5-41DE-A0A0-9C2438872C63}"/>
    <cellStyle name="Comma 3 2 11 2 3" xfId="30885" xr:uid="{0FAFE3FA-1848-4417-9D93-869874F7A0A0}"/>
    <cellStyle name="Comma 3 2 11 3" xfId="22188" xr:uid="{E9A552A8-C1C7-4054-89A3-84B4B86EB7B2}"/>
    <cellStyle name="Comma 3 2 11 3 2" xfId="25450" xr:uid="{F2F70473-FBBA-4ADE-B7DC-E844587C11D6}"/>
    <cellStyle name="Comma 3 2 11 3 2 2" xfId="33059" xr:uid="{A19D9E8C-2076-4CEC-88B1-5D337738E9CF}"/>
    <cellStyle name="Comma 3 2 11 3 3" xfId="29798" xr:uid="{87CDD651-1CB7-427F-B686-4161CB516D21}"/>
    <cellStyle name="Comma 3 2 11 4" xfId="24363" xr:uid="{D1B5B55D-F14D-4B35-B528-61CE54E32548}"/>
    <cellStyle name="Comma 3 2 11 4 2" xfId="31972" xr:uid="{490A30DF-49F5-45F0-99D4-4434D3B34A1C}"/>
    <cellStyle name="Comma 3 2 11 5" xfId="27624" xr:uid="{F5A91265-1072-4183-9322-14C840E7A3E2}"/>
    <cellStyle name="Comma 3 2 11 5 2" xfId="35233" xr:uid="{A9F4DF71-B29B-499D-8311-9A605764C89E}"/>
    <cellStyle name="Comma 3 2 11 6" xfId="28711" xr:uid="{4EFDC0B6-C721-4BED-BABE-7BC67748FC1A}"/>
    <cellStyle name="Comma 3 2 12" xfId="13868" xr:uid="{00000000-0005-0000-0000-00001F360000}"/>
    <cellStyle name="Comma 3 2 12 2" xfId="23276" xr:uid="{CD78729E-D895-4D67-A90E-325CC6A54C15}"/>
    <cellStyle name="Comma 3 2 12 2 2" xfId="26538" xr:uid="{F5049CAB-C38C-482B-9FA9-97DE31822888}"/>
    <cellStyle name="Comma 3 2 12 2 2 2" xfId="34147" xr:uid="{3454DD31-E859-4690-96B5-53365386C634}"/>
    <cellStyle name="Comma 3 2 12 2 3" xfId="30886" xr:uid="{C0FE2226-757D-48EE-962B-96AE737B282C}"/>
    <cellStyle name="Comma 3 2 12 3" xfId="22189" xr:uid="{13D31ACF-7EA2-4896-902B-32A7736357E5}"/>
    <cellStyle name="Comma 3 2 12 3 2" xfId="25451" xr:uid="{179F6BF0-91C5-45C6-8E6D-FCADC8C11F3A}"/>
    <cellStyle name="Comma 3 2 12 3 2 2" xfId="33060" xr:uid="{C48EB634-F164-41D0-92D7-B5465B2CAA16}"/>
    <cellStyle name="Comma 3 2 12 3 3" xfId="29799" xr:uid="{FE8E8929-47C3-4AF1-A0A4-72B1D30CA21A}"/>
    <cellStyle name="Comma 3 2 12 4" xfId="24364" xr:uid="{96CBA7D6-2A66-4578-B0BA-E57685EBA288}"/>
    <cellStyle name="Comma 3 2 12 4 2" xfId="31973" xr:uid="{6AADDC21-8C11-4F8A-961A-4FBA9E8EAD15}"/>
    <cellStyle name="Comma 3 2 12 5" xfId="27625" xr:uid="{12B107EA-398B-4F5A-820D-0B290149E16B}"/>
    <cellStyle name="Comma 3 2 12 5 2" xfId="35234" xr:uid="{1C7AE5E0-65A0-4AB2-9EB2-B89F1F56B734}"/>
    <cellStyle name="Comma 3 2 12 6" xfId="28712" xr:uid="{93B002B3-1998-425B-85AD-D588F13E1880}"/>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39" xr:uid="{C8098B25-D3BD-4F4E-9E9C-28228EBA08F8}"/>
    <cellStyle name="Comma 3 2 3 2 2 2" xfId="34148" xr:uid="{1D620E66-0FFC-4686-B6C7-5590ED7EC64A}"/>
    <cellStyle name="Comma 3 2 3 2 3" xfId="30887" xr:uid="{DBFF3E6D-E67F-4C88-91B7-6B3C353FD591}"/>
    <cellStyle name="Comma 3 2 3 3" xfId="22190" xr:uid="{8AA446BA-2B70-4E04-862C-03AF90C898C0}"/>
    <cellStyle name="Comma 3 2 3 3 2" xfId="25452" xr:uid="{6C93F8DE-4EAF-43D2-9175-463147653B2A}"/>
    <cellStyle name="Comma 3 2 3 3 2 2" xfId="33061" xr:uid="{E1205148-EE05-4B9D-8362-3A993A138B80}"/>
    <cellStyle name="Comma 3 2 3 3 3" xfId="29800" xr:uid="{E0829C5F-B964-45B3-A508-4999F8E5AEE6}"/>
    <cellStyle name="Comma 3 2 3 4" xfId="24365" xr:uid="{BAB3E511-903D-4CB0-9B5F-84CAC64F6AAB}"/>
    <cellStyle name="Comma 3 2 3 4 2" xfId="31974" xr:uid="{A9D0454B-C83F-4E36-A955-E5015544D45C}"/>
    <cellStyle name="Comma 3 2 3 5" xfId="27626" xr:uid="{5E7554A8-1F21-4DD6-943B-0030543B0DB6}"/>
    <cellStyle name="Comma 3 2 3 5 2" xfId="35235" xr:uid="{C3D57528-1B85-4B2C-AAD7-F0926053B7DF}"/>
    <cellStyle name="Comma 3 2 3 6" xfId="28713" xr:uid="{28E3B334-74A1-4188-A098-6EA7A572C14B}"/>
    <cellStyle name="Comma 3 2 4" xfId="13871" xr:uid="{00000000-0005-0000-0000-000023360000}"/>
    <cellStyle name="Comma 3 2 4 2" xfId="13872" xr:uid="{00000000-0005-0000-0000-000024360000}"/>
    <cellStyle name="Comma 3 2 4 3" xfId="23278" xr:uid="{21BA8AFF-2B62-4D7C-BF56-7F93585A6B50}"/>
    <cellStyle name="Comma 3 2 4 3 2" xfId="26540" xr:uid="{D9BD240E-EF94-484B-92B1-DBF04F82A6B4}"/>
    <cellStyle name="Comma 3 2 4 3 2 2" xfId="34149" xr:uid="{A3AD4065-55A5-491F-91DE-8EB73596E241}"/>
    <cellStyle name="Comma 3 2 4 3 3" xfId="30888" xr:uid="{5CD83B10-CD5E-47AC-8E40-4BB3B549DA81}"/>
    <cellStyle name="Comma 3 2 4 4" xfId="22191" xr:uid="{85319384-1F95-4A2B-B6BA-FE0301CFF248}"/>
    <cellStyle name="Comma 3 2 4 4 2" xfId="25453" xr:uid="{470D7B97-5106-4AC6-B994-FF472970AF0D}"/>
    <cellStyle name="Comma 3 2 4 4 2 2" xfId="33062" xr:uid="{3A4927C9-37C1-4B48-86F7-5C1F4E45BB86}"/>
    <cellStyle name="Comma 3 2 4 4 3" xfId="29801" xr:uid="{76DA27C1-0AE6-4A36-85C2-BC390B202714}"/>
    <cellStyle name="Comma 3 2 4 5" xfId="24366" xr:uid="{4D7DDA6C-C3DE-470E-9137-F4FA9F25BDE9}"/>
    <cellStyle name="Comma 3 2 4 5 2" xfId="31975" xr:uid="{88B31B69-9689-4961-8977-299A641F0DED}"/>
    <cellStyle name="Comma 3 2 4 6" xfId="27627" xr:uid="{BB1489BC-CE3F-48F6-9DE7-0F78712E8E3C}"/>
    <cellStyle name="Comma 3 2 4 6 2" xfId="35236" xr:uid="{855CC9A2-8A8E-41B9-AC71-9C5FFC14733E}"/>
    <cellStyle name="Comma 3 2 4 7" xfId="28714" xr:uid="{A48DC022-EE7D-49F2-B6DC-A8210B55E28F}"/>
    <cellStyle name="Comma 3 2 5" xfId="13873" xr:uid="{00000000-0005-0000-0000-000025360000}"/>
    <cellStyle name="Comma 3 2 5 2" xfId="23279" xr:uid="{91DBA5BB-BD12-43D0-9983-3D31378060C6}"/>
    <cellStyle name="Comma 3 2 5 2 2" xfId="26541" xr:uid="{984A8750-86C2-43A6-B65D-5E833BFCF9DD}"/>
    <cellStyle name="Comma 3 2 5 2 2 2" xfId="34150" xr:uid="{0F32A9B1-9270-46F9-B93A-E8F7BD301A0A}"/>
    <cellStyle name="Comma 3 2 5 2 3" xfId="30889" xr:uid="{D705ED35-0346-42C0-A0BF-2A795D4376D4}"/>
    <cellStyle name="Comma 3 2 5 3" xfId="22192" xr:uid="{550D4BA6-8243-4256-B5F0-0DF704B12F0C}"/>
    <cellStyle name="Comma 3 2 5 3 2" xfId="25454" xr:uid="{C0853838-9EAB-467A-9F1C-95A370F9F36B}"/>
    <cellStyle name="Comma 3 2 5 3 2 2" xfId="33063" xr:uid="{A3148B4F-3E8A-41F8-BF09-0FA9AC3AB9D0}"/>
    <cellStyle name="Comma 3 2 5 3 3" xfId="29802" xr:uid="{B99AF8AF-F366-468C-9046-9682329D3F75}"/>
    <cellStyle name="Comma 3 2 5 4" xfId="24367" xr:uid="{EB1C066B-9B66-48B4-878C-34EFB8FC37F2}"/>
    <cellStyle name="Comma 3 2 5 4 2" xfId="31976" xr:uid="{B8FC4433-9644-4670-A1F1-832FA2FCBDCC}"/>
    <cellStyle name="Comma 3 2 5 5" xfId="27628" xr:uid="{63529038-6D98-42A7-B115-7B87C8B0517D}"/>
    <cellStyle name="Comma 3 2 5 5 2" xfId="35237" xr:uid="{1C8F1755-74EA-47F2-BDB3-AD76ECC6FF5F}"/>
    <cellStyle name="Comma 3 2 5 6" xfId="28715" xr:uid="{52E38E41-14A1-4694-A240-898ED02D15F7}"/>
    <cellStyle name="Comma 3 2 6" xfId="13874" xr:uid="{00000000-0005-0000-0000-000026360000}"/>
    <cellStyle name="Comma 3 2 6 2" xfId="23280" xr:uid="{DB3C29B9-9C4F-494B-BC00-80C2A4754BFA}"/>
    <cellStyle name="Comma 3 2 6 2 2" xfId="26542" xr:uid="{4C5F140C-A739-4201-9B43-9CBB566954CE}"/>
    <cellStyle name="Comma 3 2 6 2 2 2" xfId="34151" xr:uid="{F9496439-80BD-4FCE-9279-DC7EBA9CED6B}"/>
    <cellStyle name="Comma 3 2 6 2 3" xfId="30890" xr:uid="{5FF9F9AA-9F25-42B7-A647-3BAA83E8F58D}"/>
    <cellStyle name="Comma 3 2 6 3" xfId="22193" xr:uid="{B451DEA4-BE60-4B08-8034-E14727168675}"/>
    <cellStyle name="Comma 3 2 6 3 2" xfId="25455" xr:uid="{05449BBF-26D7-41BE-A938-6D204F063907}"/>
    <cellStyle name="Comma 3 2 6 3 2 2" xfId="33064" xr:uid="{FCA9F923-68B5-4EED-BE19-E93CC04BED72}"/>
    <cellStyle name="Comma 3 2 6 3 3" xfId="29803" xr:uid="{442EBBB8-012E-4E51-99A1-E1818F7278AD}"/>
    <cellStyle name="Comma 3 2 6 4" xfId="24368" xr:uid="{77714C41-2D5E-44B8-840F-990D0D93205E}"/>
    <cellStyle name="Comma 3 2 6 4 2" xfId="31977" xr:uid="{54DB09CF-B676-469A-AD51-FD6C3B414368}"/>
    <cellStyle name="Comma 3 2 6 5" xfId="27629" xr:uid="{A4468606-7455-4678-ADDF-F3A2A34BCAB1}"/>
    <cellStyle name="Comma 3 2 6 5 2" xfId="35238" xr:uid="{A91AABF5-F26C-4D2E-83DE-3B5F2600E1DD}"/>
    <cellStyle name="Comma 3 2 6 6" xfId="28716" xr:uid="{DA3D7AE4-7C8C-4139-8B57-F36730335DB9}"/>
    <cellStyle name="Comma 3 2 7" xfId="13875" xr:uid="{00000000-0005-0000-0000-000027360000}"/>
    <cellStyle name="Comma 3 2 7 2" xfId="23281" xr:uid="{DCD5B16D-7A6F-48F5-993C-4C6D3A7595C2}"/>
    <cellStyle name="Comma 3 2 7 2 2" xfId="26543" xr:uid="{210CE459-C53E-403C-AC79-3C9BDB2DE750}"/>
    <cellStyle name="Comma 3 2 7 2 2 2" xfId="34152" xr:uid="{B28F30D2-8400-4B51-AF26-FEB1CE9EF40F}"/>
    <cellStyle name="Comma 3 2 7 2 3" xfId="30891" xr:uid="{5A35ECAB-519F-448D-AD4A-646F43ADD7E3}"/>
    <cellStyle name="Comma 3 2 7 3" xfId="22194" xr:uid="{E86A7758-7C11-4AC3-9623-8EBFEDC1F340}"/>
    <cellStyle name="Comma 3 2 7 3 2" xfId="25456" xr:uid="{3241FA9D-268F-4112-800F-53D36AE7291F}"/>
    <cellStyle name="Comma 3 2 7 3 2 2" xfId="33065" xr:uid="{C3AE8409-8309-44A9-B4A8-88B646D83EFA}"/>
    <cellStyle name="Comma 3 2 7 3 3" xfId="29804" xr:uid="{DD971F16-1256-455D-8376-E9C8702A705F}"/>
    <cellStyle name="Comma 3 2 7 4" xfId="24369" xr:uid="{CF8D54CB-7ACA-46CA-A017-683F2847CB09}"/>
    <cellStyle name="Comma 3 2 7 4 2" xfId="31978" xr:uid="{60819181-71C9-4216-9A86-E76A4B1BEF04}"/>
    <cellStyle name="Comma 3 2 7 5" xfId="27630" xr:uid="{65E31556-177F-46AB-A998-26801D264029}"/>
    <cellStyle name="Comma 3 2 7 5 2" xfId="35239" xr:uid="{238302AA-E9D8-462E-AD8F-1C507FB9713B}"/>
    <cellStyle name="Comma 3 2 7 6" xfId="28717" xr:uid="{7E1B4219-CBF0-4D10-9C9F-A3E1425D056F}"/>
    <cellStyle name="Comma 3 2 8" xfId="13876" xr:uid="{00000000-0005-0000-0000-000028360000}"/>
    <cellStyle name="Comma 3 2 8 2" xfId="23282" xr:uid="{8B23AB1A-6724-4C59-ADB2-0C9F0F32A288}"/>
    <cellStyle name="Comma 3 2 8 2 2" xfId="26544" xr:uid="{00C40293-E56F-453E-BE4F-E433098F8C54}"/>
    <cellStyle name="Comma 3 2 8 2 2 2" xfId="34153" xr:uid="{708656B9-4826-4163-A6E8-ED50DE5A8DB8}"/>
    <cellStyle name="Comma 3 2 8 2 3" xfId="30892" xr:uid="{20DE4ED1-86D9-419A-9B4B-DE91CB2D9C0B}"/>
    <cellStyle name="Comma 3 2 8 3" xfId="22195" xr:uid="{BC5314A2-44B7-4029-935B-B106F04970FA}"/>
    <cellStyle name="Comma 3 2 8 3 2" xfId="25457" xr:uid="{B65E78C5-879B-4A9D-926F-FF98948B753D}"/>
    <cellStyle name="Comma 3 2 8 3 2 2" xfId="33066" xr:uid="{298FC961-3C0F-48C7-9485-47A69D42008E}"/>
    <cellStyle name="Comma 3 2 8 3 3" xfId="29805" xr:uid="{AE89B995-247C-4B11-B4F5-3BD7028B15A8}"/>
    <cellStyle name="Comma 3 2 8 4" xfId="24370" xr:uid="{77FE4D0A-549A-41BF-9255-9586B4A44944}"/>
    <cellStyle name="Comma 3 2 8 4 2" xfId="31979" xr:uid="{6E31963D-DC41-4325-816F-CA3E318BC148}"/>
    <cellStyle name="Comma 3 2 8 5" xfId="27631" xr:uid="{C4096F20-F96C-4286-B0F3-4BD780E2D2C6}"/>
    <cellStyle name="Comma 3 2 8 5 2" xfId="35240" xr:uid="{B1AC3BAE-391A-4B57-BEF7-EF013A40ADDD}"/>
    <cellStyle name="Comma 3 2 8 6" xfId="28718" xr:uid="{C2C7935C-DB71-424B-A844-A0F866E3314E}"/>
    <cellStyle name="Comma 3 2 9" xfId="13877" xr:uid="{00000000-0005-0000-0000-000029360000}"/>
    <cellStyle name="Comma 3 2 9 2" xfId="23283" xr:uid="{9305A6B8-1F06-41C1-956E-5D1612CF2D21}"/>
    <cellStyle name="Comma 3 2 9 2 2" xfId="26545" xr:uid="{60FC8D39-7074-40F2-B35A-745B69A0DAB1}"/>
    <cellStyle name="Comma 3 2 9 2 2 2" xfId="34154" xr:uid="{9723941B-987D-411B-9A9D-EED419BE7A86}"/>
    <cellStyle name="Comma 3 2 9 2 3" xfId="30893" xr:uid="{91AAC0CD-8BDA-4BFC-A013-ADB966F764B3}"/>
    <cellStyle name="Comma 3 2 9 3" xfId="22196" xr:uid="{0ABDABD1-4CB4-4AE9-8D65-66A28100E97B}"/>
    <cellStyle name="Comma 3 2 9 3 2" xfId="25458" xr:uid="{E4757811-9003-4645-93BC-2404A1057980}"/>
    <cellStyle name="Comma 3 2 9 3 2 2" xfId="33067" xr:uid="{F45FB585-F9A2-41AF-AA87-AC2531F4450F}"/>
    <cellStyle name="Comma 3 2 9 3 3" xfId="29806" xr:uid="{32147AB6-8C04-4B25-BD7B-5B9FF1DDA3E0}"/>
    <cellStyle name="Comma 3 2 9 4" xfId="24371" xr:uid="{1F8A45E2-4568-476A-BEFC-E6A19AF73F86}"/>
    <cellStyle name="Comma 3 2 9 4 2" xfId="31980" xr:uid="{9C48063B-171D-488E-B91E-55DCF4D951FF}"/>
    <cellStyle name="Comma 3 2 9 5" xfId="27632" xr:uid="{FF8B2098-695C-47F1-A66E-A51E69AD0DA3}"/>
    <cellStyle name="Comma 3 2 9 5 2" xfId="35241" xr:uid="{55334719-BC46-46AA-A138-FEE20CB8DBC4}"/>
    <cellStyle name="Comma 3 2 9 6" xfId="28719" xr:uid="{D74CBE9A-0966-4FF6-99CB-3D487C7602D7}"/>
    <cellStyle name="Comma 3 20" xfId="21489" xr:uid="{00000000-0005-0000-0000-00002A360000}"/>
    <cellStyle name="Comma 3 3" xfId="13878" xr:uid="{00000000-0005-0000-0000-00002B360000}"/>
    <cellStyle name="Comma 3 3 10" xfId="23284" xr:uid="{F7029264-90C2-4078-950F-5F938B1E5D14}"/>
    <cellStyle name="Comma 3 3 10 2" xfId="26546" xr:uid="{B9B991EA-F24A-4E03-98E4-AF7BD470D25E}"/>
    <cellStyle name="Comma 3 3 10 2 2" xfId="34155" xr:uid="{38D58B25-F16F-46A0-8B40-A09F7EA591C3}"/>
    <cellStyle name="Comma 3 3 10 3" xfId="30894" xr:uid="{31A6B95C-3D14-41A2-8322-B70AFEACE534}"/>
    <cellStyle name="Comma 3 3 11" xfId="22197" xr:uid="{F67A8E2D-BD2C-412D-B98C-A53BEA91CC08}"/>
    <cellStyle name="Comma 3 3 11 2" xfId="25459" xr:uid="{47FB917B-A17B-4E84-B808-F87EB3933DDC}"/>
    <cellStyle name="Comma 3 3 11 2 2" xfId="33068" xr:uid="{48D76B2D-A869-4CFB-9FCE-CBD837141730}"/>
    <cellStyle name="Comma 3 3 11 3" xfId="29807" xr:uid="{1C4CD724-E275-4785-AD09-E943DE9FC1F8}"/>
    <cellStyle name="Comma 3 3 12" xfId="24372" xr:uid="{D0525471-E53B-4866-8CA7-DD37D6066D52}"/>
    <cellStyle name="Comma 3 3 12 2" xfId="31981" xr:uid="{06607B3B-B9E7-481B-BEBF-2BAF4A8CBD55}"/>
    <cellStyle name="Comma 3 3 13" xfId="27633" xr:uid="{6085A2CD-DB94-4151-8726-2AAB62859E93}"/>
    <cellStyle name="Comma 3 3 13 2" xfId="35242" xr:uid="{AB05E908-06ED-491A-8A58-55B067774C2D}"/>
    <cellStyle name="Comma 3 3 14" xfId="28720" xr:uid="{2E56060C-58D3-460D-92C8-9D8740D5EDB8}"/>
    <cellStyle name="Comma 3 3 2" xfId="13879" xr:uid="{00000000-0005-0000-0000-00002C360000}"/>
    <cellStyle name="Comma 3 3 2 10" xfId="24373" xr:uid="{4FAB7E33-6B6B-44FF-B18D-9A4407F68AEB}"/>
    <cellStyle name="Comma 3 3 2 10 2" xfId="31982" xr:uid="{6ECE71BA-121B-44D9-87FC-BB67D51BE124}"/>
    <cellStyle name="Comma 3 3 2 11" xfId="27634" xr:uid="{1252957B-7126-4E14-BEFA-8845F72BD11F}"/>
    <cellStyle name="Comma 3 3 2 11 2" xfId="35243" xr:uid="{BFBFF510-E477-4CD7-9194-AFDC554500B4}"/>
    <cellStyle name="Comma 3 3 2 12" xfId="28721" xr:uid="{C4678CAA-96BD-4720-9EA7-680A5EB4F5BB}"/>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0" xr:uid="{840E43BA-B962-420E-AEE6-22633179E487}"/>
    <cellStyle name="Comma 3 3 2 2 2 2 2 2 2" xfId="34159" xr:uid="{A4A8DAA9-F047-4B07-84BB-9065FCA7A574}"/>
    <cellStyle name="Comma 3 3 2 2 2 2 2 3" xfId="30898" xr:uid="{3E3B8422-E32A-4A24-894F-8225151F4869}"/>
    <cellStyle name="Comma 3 3 2 2 2 2 3" xfId="22201" xr:uid="{003AD35F-2374-411D-8185-512898C4CB15}"/>
    <cellStyle name="Comma 3 3 2 2 2 2 3 2" xfId="25463" xr:uid="{96724938-E377-451C-A446-B174FAF5CA60}"/>
    <cellStyle name="Comma 3 3 2 2 2 2 3 2 2" xfId="33072" xr:uid="{8274D21B-D997-4FD3-B0F3-773ED84C4CDA}"/>
    <cellStyle name="Comma 3 3 2 2 2 2 3 3" xfId="29811" xr:uid="{E67ABD6C-8360-4EED-A5D2-1DF840DFE403}"/>
    <cellStyle name="Comma 3 3 2 2 2 2 4" xfId="24376" xr:uid="{BC25CD71-0586-419C-82A6-35801A136701}"/>
    <cellStyle name="Comma 3 3 2 2 2 2 4 2" xfId="31985" xr:uid="{CDEC277F-3641-4E0B-9A55-1C5135D1D694}"/>
    <cellStyle name="Comma 3 3 2 2 2 2 5" xfId="27637" xr:uid="{C386F9E2-B26F-4936-99A7-1F46F0442920}"/>
    <cellStyle name="Comma 3 3 2 2 2 2 5 2" xfId="35246" xr:uid="{69DF4D98-6F22-42BA-B2BD-AB63484908EC}"/>
    <cellStyle name="Comma 3 3 2 2 2 2 6" xfId="28724" xr:uid="{04291E8E-DEFF-4BF7-B678-54DBCF91AFCD}"/>
    <cellStyle name="Comma 3 3 2 2 2 3" xfId="13883" xr:uid="{00000000-0005-0000-0000-000030360000}"/>
    <cellStyle name="Comma 3 3 2 2 2 3 2" xfId="23289" xr:uid="{5BEEB1AE-65DC-4398-A5DD-634F4FACBB48}"/>
    <cellStyle name="Comma 3 3 2 2 2 3 2 2" xfId="26551" xr:uid="{06CBFD03-9A22-4157-BFF5-D874E9367D41}"/>
    <cellStyle name="Comma 3 3 2 2 2 3 2 2 2" xfId="34160" xr:uid="{3C639559-76AC-42E7-BE95-7CDF46D47889}"/>
    <cellStyle name="Comma 3 3 2 2 2 3 2 3" xfId="30899" xr:uid="{7D5B75CE-97F1-4AA8-931C-7FDB478069E5}"/>
    <cellStyle name="Comma 3 3 2 2 2 3 3" xfId="22202" xr:uid="{F7B83565-B7DD-4F7C-AA92-943F5F954171}"/>
    <cellStyle name="Comma 3 3 2 2 2 3 3 2" xfId="25464" xr:uid="{8EDB478D-5749-411E-8E0A-6D3D1A5A065E}"/>
    <cellStyle name="Comma 3 3 2 2 2 3 3 2 2" xfId="33073" xr:uid="{E64DF94B-C917-4C64-8F85-E234A28B5D21}"/>
    <cellStyle name="Comma 3 3 2 2 2 3 3 3" xfId="29812" xr:uid="{E556A3FE-C801-4EA0-929C-A2495CD2D43F}"/>
    <cellStyle name="Comma 3 3 2 2 2 3 4" xfId="24377" xr:uid="{929BB11E-C599-464D-91DF-A74F84E55B08}"/>
    <cellStyle name="Comma 3 3 2 2 2 3 4 2" xfId="31986" xr:uid="{C0E24621-91E3-405F-A13D-09BA99763E85}"/>
    <cellStyle name="Comma 3 3 2 2 2 3 5" xfId="27638" xr:uid="{5DA9117C-B97F-4920-A980-87004C308CF5}"/>
    <cellStyle name="Comma 3 3 2 2 2 3 5 2" xfId="35247" xr:uid="{7D7CF8DA-10BD-4EA7-ABC3-EC48993DE429}"/>
    <cellStyle name="Comma 3 3 2 2 2 3 6" xfId="28725" xr:uid="{561FDF0B-6021-4DEC-85BA-8385949FFC7D}"/>
    <cellStyle name="Comma 3 3 2 2 2 4" xfId="23287" xr:uid="{F91D44F2-9646-4C3F-B1C0-01D18D84C591}"/>
    <cellStyle name="Comma 3 3 2 2 2 4 2" xfId="26549" xr:uid="{3C3B42B8-CAFD-47D8-8144-4EC7202C2E81}"/>
    <cellStyle name="Comma 3 3 2 2 2 4 2 2" xfId="34158" xr:uid="{622114A3-6832-4A95-A6C4-1F76439DEAA7}"/>
    <cellStyle name="Comma 3 3 2 2 2 4 3" xfId="30897" xr:uid="{EC33112F-6A40-4BB0-9926-0E14CBC2D802}"/>
    <cellStyle name="Comma 3 3 2 2 2 5" xfId="22200" xr:uid="{63D36C9D-9851-4528-A327-D1B720D89DBA}"/>
    <cellStyle name="Comma 3 3 2 2 2 5 2" xfId="25462" xr:uid="{C3644439-F14C-461D-B136-0B5C4568DC22}"/>
    <cellStyle name="Comma 3 3 2 2 2 5 2 2" xfId="33071" xr:uid="{DB994920-7ED7-4442-9251-58ACE6540094}"/>
    <cellStyle name="Comma 3 3 2 2 2 5 3" xfId="29810" xr:uid="{2EB71D78-E88C-4C59-B876-A2C0639FCCE0}"/>
    <cellStyle name="Comma 3 3 2 2 2 6" xfId="24375" xr:uid="{2C5C5B0D-0D90-4C84-87BC-1E242D0D1DC4}"/>
    <cellStyle name="Comma 3 3 2 2 2 6 2" xfId="31984" xr:uid="{83B9B500-E22A-4500-B77E-B4D99BFD6097}"/>
    <cellStyle name="Comma 3 3 2 2 2 7" xfId="27636" xr:uid="{19E17474-6B47-4E07-BD14-74523574003C}"/>
    <cellStyle name="Comma 3 3 2 2 2 7 2" xfId="35245" xr:uid="{01782F2A-7873-4276-B60B-F37E8DF96E96}"/>
    <cellStyle name="Comma 3 3 2 2 2 8" xfId="28723" xr:uid="{88E9945E-F63C-42C7-A799-C7F70172F1C0}"/>
    <cellStyle name="Comma 3 3 2 2 3" xfId="13884" xr:uid="{00000000-0005-0000-0000-000031360000}"/>
    <cellStyle name="Comma 3 3 2 2 3 2" xfId="23290" xr:uid="{4F62DC17-7413-48AE-9EFE-A306F604093D}"/>
    <cellStyle name="Comma 3 3 2 2 3 2 2" xfId="26552" xr:uid="{AC20DDCD-98A8-4C42-9AAE-3964B210984F}"/>
    <cellStyle name="Comma 3 3 2 2 3 2 2 2" xfId="34161" xr:uid="{A9DB6B75-1BD7-41C5-A3A2-69EAE79E42DD}"/>
    <cellStyle name="Comma 3 3 2 2 3 2 3" xfId="30900" xr:uid="{DC12A6F6-31AF-4E96-8B6B-B6D84ADDFF0E}"/>
    <cellStyle name="Comma 3 3 2 2 3 3" xfId="22203" xr:uid="{3D28451F-A70E-48D2-B55A-B2BD1F5991E9}"/>
    <cellStyle name="Comma 3 3 2 2 3 3 2" xfId="25465" xr:uid="{88770614-BA65-4801-8768-00C38E0516C5}"/>
    <cellStyle name="Comma 3 3 2 2 3 3 2 2" xfId="33074" xr:uid="{AB3C8ACC-D714-411F-894B-828EC70AD946}"/>
    <cellStyle name="Comma 3 3 2 2 3 3 3" xfId="29813" xr:uid="{1A900C55-CCDD-4C90-8DC0-87FD0E5F3113}"/>
    <cellStyle name="Comma 3 3 2 2 3 4" xfId="24378" xr:uid="{F163E770-BDBC-4113-BDD8-935F6CF9F8BB}"/>
    <cellStyle name="Comma 3 3 2 2 3 4 2" xfId="31987" xr:uid="{8203BA38-4B00-4148-A936-72F6CA683F33}"/>
    <cellStyle name="Comma 3 3 2 2 3 5" xfId="27639" xr:uid="{912764F0-3970-40A4-B9BC-ABABE55A32E3}"/>
    <cellStyle name="Comma 3 3 2 2 3 5 2" xfId="35248" xr:uid="{BB537424-D93F-4CDF-B781-998D370782A6}"/>
    <cellStyle name="Comma 3 3 2 2 3 6" xfId="28726" xr:uid="{42AA2C4F-43AA-456F-8BDF-D461F989A90C}"/>
    <cellStyle name="Comma 3 3 2 2 4" xfId="13885" xr:uid="{00000000-0005-0000-0000-000032360000}"/>
    <cellStyle name="Comma 3 3 2 2 4 2" xfId="23291" xr:uid="{063B4FB6-9315-4821-B4DC-B4F82FA30836}"/>
    <cellStyle name="Comma 3 3 2 2 4 2 2" xfId="26553" xr:uid="{625AED94-F801-41CF-8A8A-917274CBC3D5}"/>
    <cellStyle name="Comma 3 3 2 2 4 2 2 2" xfId="34162" xr:uid="{42B983C1-6C7B-4A6D-B536-250ED0D43903}"/>
    <cellStyle name="Comma 3 3 2 2 4 2 3" xfId="30901" xr:uid="{34617F7F-E676-496C-A20C-B8039F8AC466}"/>
    <cellStyle name="Comma 3 3 2 2 4 3" xfId="22204" xr:uid="{BAB3C9DA-6D5B-43DC-8791-6FE63150C8E9}"/>
    <cellStyle name="Comma 3 3 2 2 4 3 2" xfId="25466" xr:uid="{099F96FD-A8F3-480A-98F8-6B9055D48F42}"/>
    <cellStyle name="Comma 3 3 2 2 4 3 2 2" xfId="33075" xr:uid="{E72F854C-5A0D-4D19-8A52-9A322A33C406}"/>
    <cellStyle name="Comma 3 3 2 2 4 3 3" xfId="29814" xr:uid="{B61CE2F6-A2B3-4C35-B772-5BBB529DEC2F}"/>
    <cellStyle name="Comma 3 3 2 2 4 4" xfId="24379" xr:uid="{1BFBC87C-5DDC-486A-8251-F02A2CC2CE13}"/>
    <cellStyle name="Comma 3 3 2 2 4 4 2" xfId="31988" xr:uid="{04DA6791-DEED-40AA-BD1E-BC1ACC771802}"/>
    <cellStyle name="Comma 3 3 2 2 4 5" xfId="27640" xr:uid="{27C39968-9EED-4081-8022-E936CC081495}"/>
    <cellStyle name="Comma 3 3 2 2 4 5 2" xfId="35249" xr:uid="{07FBA685-0906-468C-99E3-6E4D5D698893}"/>
    <cellStyle name="Comma 3 3 2 2 4 6" xfId="28727" xr:uid="{55637FF2-4753-49A3-BDEC-F2A5251A0607}"/>
    <cellStyle name="Comma 3 3 2 2 5" xfId="23286" xr:uid="{EC52F998-D3BC-4634-A286-5EB1AD89E908}"/>
    <cellStyle name="Comma 3 3 2 2 5 2" xfId="26548" xr:uid="{337922D8-8166-4AD7-863F-F28EAA3A5219}"/>
    <cellStyle name="Comma 3 3 2 2 5 2 2" xfId="34157" xr:uid="{83C8A6C6-862F-441C-AE75-7504F98D0258}"/>
    <cellStyle name="Comma 3 3 2 2 5 3" xfId="30896" xr:uid="{009D7F4E-874B-493D-A076-758CA96C8025}"/>
    <cellStyle name="Comma 3 3 2 2 6" xfId="22199" xr:uid="{56E187B9-ACE6-4036-AC57-379A90C832D4}"/>
    <cellStyle name="Comma 3 3 2 2 6 2" xfId="25461" xr:uid="{55253A65-DAE3-4A0F-9D18-AE0D75BF5B45}"/>
    <cellStyle name="Comma 3 3 2 2 6 2 2" xfId="33070" xr:uid="{5EB31E84-76A7-41C7-B81E-ADEDE3F74704}"/>
    <cellStyle name="Comma 3 3 2 2 6 3" xfId="29809" xr:uid="{CBBCCAD7-6C12-4918-AAC8-195768F702A2}"/>
    <cellStyle name="Comma 3 3 2 2 7" xfId="24374" xr:uid="{35D0CAB2-619A-411A-98FF-16F066B19F43}"/>
    <cellStyle name="Comma 3 3 2 2 7 2" xfId="31983" xr:uid="{CBB69013-D18B-4D8D-AEBE-1DD8CA59E0D9}"/>
    <cellStyle name="Comma 3 3 2 2 8" xfId="27635" xr:uid="{5F38566F-9FEB-40F5-9281-13C47A60DE03}"/>
    <cellStyle name="Comma 3 3 2 2 8 2" xfId="35244" xr:uid="{13B0F1AB-D2A5-488E-9356-64733D668783}"/>
    <cellStyle name="Comma 3 3 2 2 9" xfId="28722" xr:uid="{E015EB6C-9F26-4D7A-AD5E-AB01A7FDED7D}"/>
    <cellStyle name="Comma 3 3 2 3" xfId="13886" xr:uid="{00000000-0005-0000-0000-000033360000}"/>
    <cellStyle name="Comma 3 3 2 3 2" xfId="13887" xr:uid="{00000000-0005-0000-0000-000034360000}"/>
    <cellStyle name="Comma 3 3 2 3 2 2" xfId="23293" xr:uid="{84899EFF-0F73-482A-AF5D-B7306A65945E}"/>
    <cellStyle name="Comma 3 3 2 3 2 2 2" xfId="26555" xr:uid="{30D922C8-44A8-4850-A29C-2936D5E12388}"/>
    <cellStyle name="Comma 3 3 2 3 2 2 2 2" xfId="34164" xr:uid="{A52AB089-DB40-4A57-8F52-FE17E72C5A6E}"/>
    <cellStyle name="Comma 3 3 2 3 2 2 3" xfId="30903" xr:uid="{0AFC7509-F1B2-4ED9-831D-FB0C30E85506}"/>
    <cellStyle name="Comma 3 3 2 3 2 3" xfId="22206" xr:uid="{E5AD2DCB-600E-4088-94E3-88ACD6A06886}"/>
    <cellStyle name="Comma 3 3 2 3 2 3 2" xfId="25468" xr:uid="{8C736274-BB28-474F-8177-23C6F40CBF7A}"/>
    <cellStyle name="Comma 3 3 2 3 2 3 2 2" xfId="33077" xr:uid="{3139F946-99CC-4184-A5CD-5AA83C677786}"/>
    <cellStyle name="Comma 3 3 2 3 2 3 3" xfId="29816" xr:uid="{0CF9E4E7-066E-4B78-BACA-0E770E0810C4}"/>
    <cellStyle name="Comma 3 3 2 3 2 4" xfId="24381" xr:uid="{839EC210-1E73-47B8-A7F5-8B62F0FC92F5}"/>
    <cellStyle name="Comma 3 3 2 3 2 4 2" xfId="31990" xr:uid="{2AB398FC-6EA7-439D-AD8E-E870A40169CB}"/>
    <cellStyle name="Comma 3 3 2 3 2 5" xfId="27642" xr:uid="{7DD1A977-968D-4B76-875D-76E187A259DA}"/>
    <cellStyle name="Comma 3 3 2 3 2 5 2" xfId="35251" xr:uid="{A4E5FB3E-3188-487E-AFBA-B6DC314AD164}"/>
    <cellStyle name="Comma 3 3 2 3 2 6" xfId="28729" xr:uid="{7625164D-851F-4C06-BC23-1A7135734F4E}"/>
    <cellStyle name="Comma 3 3 2 3 3" xfId="13888" xr:uid="{00000000-0005-0000-0000-000035360000}"/>
    <cellStyle name="Comma 3 3 2 3 3 2" xfId="23294" xr:uid="{78A4BD6E-B19B-49B0-8890-D03D5012F591}"/>
    <cellStyle name="Comma 3 3 2 3 3 2 2" xfId="26556" xr:uid="{79CC39E1-2E93-44EC-8966-D74AF86CA4DB}"/>
    <cellStyle name="Comma 3 3 2 3 3 2 2 2" xfId="34165" xr:uid="{DFBB0314-CB6B-4306-8B10-095148868A19}"/>
    <cellStyle name="Comma 3 3 2 3 3 2 3" xfId="30904" xr:uid="{DC0F75BC-7BFE-4315-9BF0-34F1E80AA798}"/>
    <cellStyle name="Comma 3 3 2 3 3 3" xfId="22207" xr:uid="{87CF8656-8107-41A1-8244-B96D09989946}"/>
    <cellStyle name="Comma 3 3 2 3 3 3 2" xfId="25469" xr:uid="{CAB3316D-3713-4E1D-B5E3-CA9E4A2DB3B5}"/>
    <cellStyle name="Comma 3 3 2 3 3 3 2 2" xfId="33078" xr:uid="{F92B31CB-1B02-46C3-907E-41B77B367895}"/>
    <cellStyle name="Comma 3 3 2 3 3 3 3" xfId="29817" xr:uid="{37E74016-0CC4-4BCF-83CC-56B51062DE94}"/>
    <cellStyle name="Comma 3 3 2 3 3 4" xfId="24382" xr:uid="{2A31E087-5092-4B25-B2BF-395D5257D1A4}"/>
    <cellStyle name="Comma 3 3 2 3 3 4 2" xfId="31991" xr:uid="{524C5399-82DA-4118-BD64-85F8E601E0FC}"/>
    <cellStyle name="Comma 3 3 2 3 3 5" xfId="27643" xr:uid="{193A4D03-F606-45BD-B16F-13452154C540}"/>
    <cellStyle name="Comma 3 3 2 3 3 5 2" xfId="35252" xr:uid="{ED4B091B-C871-4669-B867-EDF1B3C2C110}"/>
    <cellStyle name="Comma 3 3 2 3 3 6" xfId="28730" xr:uid="{4F4978F1-1852-4308-AD13-A727CE46D3A8}"/>
    <cellStyle name="Comma 3 3 2 3 4" xfId="23292" xr:uid="{BEEBD278-94BD-47D4-94D4-905D17D9950E}"/>
    <cellStyle name="Comma 3 3 2 3 4 2" xfId="26554" xr:uid="{B58975C2-C202-4687-A8D1-A0A2DD83C373}"/>
    <cellStyle name="Comma 3 3 2 3 4 2 2" xfId="34163" xr:uid="{478D5854-7316-4917-8C9D-A13B6757FB6F}"/>
    <cellStyle name="Comma 3 3 2 3 4 3" xfId="30902" xr:uid="{61179F56-8DBC-4332-940C-503B4FB1E947}"/>
    <cellStyle name="Comma 3 3 2 3 5" xfId="22205" xr:uid="{0CCA2A4C-C6EE-4559-8A8A-12EE521A67AC}"/>
    <cellStyle name="Comma 3 3 2 3 5 2" xfId="25467" xr:uid="{69223683-3988-4E99-9049-FB197EDD7261}"/>
    <cellStyle name="Comma 3 3 2 3 5 2 2" xfId="33076" xr:uid="{7F95D3A4-5C98-4AC2-B1A9-A5AE0047AFEB}"/>
    <cellStyle name="Comma 3 3 2 3 5 3" xfId="29815" xr:uid="{C0DF9694-99EC-4ACE-8E43-955310F8DD3B}"/>
    <cellStyle name="Comma 3 3 2 3 6" xfId="24380" xr:uid="{011BE484-A2BE-4FBB-8BAE-689716124E78}"/>
    <cellStyle name="Comma 3 3 2 3 6 2" xfId="31989" xr:uid="{61EBB13C-4A1B-46A5-A4F0-BC5E0890E321}"/>
    <cellStyle name="Comma 3 3 2 3 7" xfId="27641" xr:uid="{1E78B613-7E53-45C8-9F37-6ACD22A7870B}"/>
    <cellStyle name="Comma 3 3 2 3 7 2" xfId="35250" xr:uid="{5CFF4D46-2907-4238-86CE-96F6DE855605}"/>
    <cellStyle name="Comma 3 3 2 3 8" xfId="28728" xr:uid="{F39E8554-CBAC-459D-B61C-0A6B7B317892}"/>
    <cellStyle name="Comma 3 3 2 4" xfId="13889" xr:uid="{00000000-0005-0000-0000-000036360000}"/>
    <cellStyle name="Comma 3 3 2 4 2" xfId="13890" xr:uid="{00000000-0005-0000-0000-000037360000}"/>
    <cellStyle name="Comma 3 3 2 4 2 2" xfId="23296" xr:uid="{BB912EAB-C0DE-49D1-9666-83C96ED44620}"/>
    <cellStyle name="Comma 3 3 2 4 2 2 2" xfId="26558" xr:uid="{125A8A07-1125-49AE-8050-4BF440B8D676}"/>
    <cellStyle name="Comma 3 3 2 4 2 2 2 2" xfId="34167" xr:uid="{C45C3893-F40C-49A9-9795-C7BCBBE79CCA}"/>
    <cellStyle name="Comma 3 3 2 4 2 2 3" xfId="30906" xr:uid="{E7858310-461F-4BBE-8361-E81BB2017D99}"/>
    <cellStyle name="Comma 3 3 2 4 2 3" xfId="22209" xr:uid="{423AB86A-59B5-4042-B6C9-ED628EDAF673}"/>
    <cellStyle name="Comma 3 3 2 4 2 3 2" xfId="25471" xr:uid="{ECB734A3-6775-4FE7-A582-837B0A4C04C0}"/>
    <cellStyle name="Comma 3 3 2 4 2 3 2 2" xfId="33080" xr:uid="{7B55BBF4-FCAA-4ADD-9FE6-CF23550DCA9F}"/>
    <cellStyle name="Comma 3 3 2 4 2 3 3" xfId="29819" xr:uid="{A6012D0A-9497-4413-A7F6-01420F67980B}"/>
    <cellStyle name="Comma 3 3 2 4 2 4" xfId="24384" xr:uid="{0C4075D8-0417-4810-861C-F6281B2DE2CA}"/>
    <cellStyle name="Comma 3 3 2 4 2 4 2" xfId="31993" xr:uid="{BBD35D88-2D4A-4E22-B12F-3679C157FBC1}"/>
    <cellStyle name="Comma 3 3 2 4 2 5" xfId="27645" xr:uid="{1863D184-F6C0-4FC0-A29D-1BA36B318108}"/>
    <cellStyle name="Comma 3 3 2 4 2 5 2" xfId="35254" xr:uid="{76129B60-7CB9-4EED-83E8-1D24E981BD34}"/>
    <cellStyle name="Comma 3 3 2 4 2 6" xfId="28732" xr:uid="{9F576DC2-49B9-406F-B28D-78CE4A953195}"/>
    <cellStyle name="Comma 3 3 2 4 3" xfId="13891" xr:uid="{00000000-0005-0000-0000-000038360000}"/>
    <cellStyle name="Comma 3 3 2 4 3 2" xfId="23297" xr:uid="{9ED4D2CE-C1A9-49AC-839A-79ED45A1BECB}"/>
    <cellStyle name="Comma 3 3 2 4 3 2 2" xfId="26559" xr:uid="{4EBB29B0-F85C-4B67-92FE-40E8DA087BF2}"/>
    <cellStyle name="Comma 3 3 2 4 3 2 2 2" xfId="34168" xr:uid="{0C3A4AE9-3A68-4D09-A49C-847E9B5109DE}"/>
    <cellStyle name="Comma 3 3 2 4 3 2 3" xfId="30907" xr:uid="{4B7B7589-1AA8-4142-824F-095B9F36D008}"/>
    <cellStyle name="Comma 3 3 2 4 3 3" xfId="22210" xr:uid="{CB1AEE63-FEA3-4F3D-B76B-6B3C09ACB4B4}"/>
    <cellStyle name="Comma 3 3 2 4 3 3 2" xfId="25472" xr:uid="{FF1C40A9-FCE7-4398-BC81-739B83EA9961}"/>
    <cellStyle name="Comma 3 3 2 4 3 3 2 2" xfId="33081" xr:uid="{F1EEF2EC-ACA4-40A6-BE66-AE274D5369AE}"/>
    <cellStyle name="Comma 3 3 2 4 3 3 3" xfId="29820" xr:uid="{3E833EB0-323B-4BE9-BE34-1D1B9D2BED99}"/>
    <cellStyle name="Comma 3 3 2 4 3 4" xfId="24385" xr:uid="{29820465-02F1-42F8-926A-CBDBEF1E1256}"/>
    <cellStyle name="Comma 3 3 2 4 3 4 2" xfId="31994" xr:uid="{044E775E-AAFD-4D66-BAC6-F6D60C42084D}"/>
    <cellStyle name="Comma 3 3 2 4 3 5" xfId="27646" xr:uid="{86F906E5-F57F-4429-B26E-21136584A665}"/>
    <cellStyle name="Comma 3 3 2 4 3 5 2" xfId="35255" xr:uid="{52686BED-37B7-484C-AFAB-DD1A7F3674F6}"/>
    <cellStyle name="Comma 3 3 2 4 3 6" xfId="28733" xr:uid="{CC540793-B22D-4B6E-A178-ABB61DD01DDF}"/>
    <cellStyle name="Comma 3 3 2 4 4" xfId="23295" xr:uid="{818DCE6D-6E28-455A-B439-C092703702B3}"/>
    <cellStyle name="Comma 3 3 2 4 4 2" xfId="26557" xr:uid="{E5F1E4C6-AA21-48F5-9C57-0817AE0D554B}"/>
    <cellStyle name="Comma 3 3 2 4 4 2 2" xfId="34166" xr:uid="{39CD9863-5613-4C0E-9EA3-D20A8BD98204}"/>
    <cellStyle name="Comma 3 3 2 4 4 3" xfId="30905" xr:uid="{983D168F-4D7A-4CE7-BC02-C133108B2BA0}"/>
    <cellStyle name="Comma 3 3 2 4 5" xfId="22208" xr:uid="{88520F47-C149-4E7E-9FAA-6412D51FAAF9}"/>
    <cellStyle name="Comma 3 3 2 4 5 2" xfId="25470" xr:uid="{DEC5CF99-7B5D-4353-8F27-71E1BF99F358}"/>
    <cellStyle name="Comma 3 3 2 4 5 2 2" xfId="33079" xr:uid="{53DDB377-5BF3-4416-810F-757277F78365}"/>
    <cellStyle name="Comma 3 3 2 4 5 3" xfId="29818" xr:uid="{FE9C9EFD-652D-4BC7-947C-1BD4A133BB4E}"/>
    <cellStyle name="Comma 3 3 2 4 6" xfId="24383" xr:uid="{D5B1973B-8D1F-494C-A953-04C7FEAC6BFE}"/>
    <cellStyle name="Comma 3 3 2 4 6 2" xfId="31992" xr:uid="{9499AACE-698F-4842-8E6C-E0A64BB249CA}"/>
    <cellStyle name="Comma 3 3 2 4 7" xfId="27644" xr:uid="{32946CB9-865A-4D28-9209-5E18A2BC26EE}"/>
    <cellStyle name="Comma 3 3 2 4 7 2" xfId="35253" xr:uid="{BE1C1B96-1B35-4457-BC5C-7E913FEA45C9}"/>
    <cellStyle name="Comma 3 3 2 4 8" xfId="28731" xr:uid="{A4BC38CC-8E72-4910-AE67-CA1413162B93}"/>
    <cellStyle name="Comma 3 3 2 5" xfId="13892" xr:uid="{00000000-0005-0000-0000-000039360000}"/>
    <cellStyle name="Comma 3 3 2 5 2" xfId="23298" xr:uid="{9AB7A421-E748-4AB3-ACB5-3DCFE2563077}"/>
    <cellStyle name="Comma 3 3 2 5 2 2" xfId="26560" xr:uid="{D040D990-D9F1-46A8-9606-A882E14C57D2}"/>
    <cellStyle name="Comma 3 3 2 5 2 2 2" xfId="34169" xr:uid="{4C88FE30-E609-4284-B922-DCE0E1122BC9}"/>
    <cellStyle name="Comma 3 3 2 5 2 3" xfId="30908" xr:uid="{793A85FE-D97D-4CFC-81F6-CE346BA62E53}"/>
    <cellStyle name="Comma 3 3 2 5 3" xfId="22211" xr:uid="{4681F4D8-7FCD-4882-9B31-B629D52324E4}"/>
    <cellStyle name="Comma 3 3 2 5 3 2" xfId="25473" xr:uid="{A9C0C328-AB73-4A58-B7C8-58000CBE5EB4}"/>
    <cellStyle name="Comma 3 3 2 5 3 2 2" xfId="33082" xr:uid="{66AB2130-9BF6-4D3D-974F-7F9703E0DFC9}"/>
    <cellStyle name="Comma 3 3 2 5 3 3" xfId="29821" xr:uid="{17634932-D29A-45E3-B250-6F5F24DB57AD}"/>
    <cellStyle name="Comma 3 3 2 5 4" xfId="24386" xr:uid="{B2A669E8-E8BA-440D-9429-474D11FE902F}"/>
    <cellStyle name="Comma 3 3 2 5 4 2" xfId="31995" xr:uid="{D488AD37-F29B-4FC8-83D0-A2502ADC6CED}"/>
    <cellStyle name="Comma 3 3 2 5 5" xfId="27647" xr:uid="{E7CD513F-C469-43A1-9B03-2DCD53D342D2}"/>
    <cellStyle name="Comma 3 3 2 5 5 2" xfId="35256" xr:uid="{670A3132-520A-49B3-944E-CE4E18E0E0C3}"/>
    <cellStyle name="Comma 3 3 2 5 6" xfId="28734" xr:uid="{2A516028-23DA-4473-AF19-AAA29BF4DC42}"/>
    <cellStyle name="Comma 3 3 2 6" xfId="13893" xr:uid="{00000000-0005-0000-0000-00003A360000}"/>
    <cellStyle name="Comma 3 3 2 6 2" xfId="23299" xr:uid="{658BB336-07BB-473D-B511-2D8CF3C897FD}"/>
    <cellStyle name="Comma 3 3 2 6 2 2" xfId="26561" xr:uid="{A55C5C8E-8859-4200-861E-4EE4DB9CB072}"/>
    <cellStyle name="Comma 3 3 2 6 2 2 2" xfId="34170" xr:uid="{80B8A1BB-A8A2-4400-BB01-A7002B8AF736}"/>
    <cellStyle name="Comma 3 3 2 6 2 3" xfId="30909" xr:uid="{DEF6E5CF-072E-4D04-8A23-DF43F303855F}"/>
    <cellStyle name="Comma 3 3 2 6 3" xfId="22212" xr:uid="{E053D974-4667-401A-AD29-A883CF1C60A7}"/>
    <cellStyle name="Comma 3 3 2 6 3 2" xfId="25474" xr:uid="{B3510195-4209-40F0-BB5B-60581C906080}"/>
    <cellStyle name="Comma 3 3 2 6 3 2 2" xfId="33083" xr:uid="{06CD1B13-B599-43BF-B187-43E627D0940E}"/>
    <cellStyle name="Comma 3 3 2 6 3 3" xfId="29822" xr:uid="{A87D2604-B390-4B94-B89C-A3EEB27C1F9B}"/>
    <cellStyle name="Comma 3 3 2 6 4" xfId="24387" xr:uid="{7067DE50-CC19-407A-AC32-61D1201B3C69}"/>
    <cellStyle name="Comma 3 3 2 6 4 2" xfId="31996" xr:uid="{B43F9CC3-8D1E-461B-9AE5-1F31D86C2C46}"/>
    <cellStyle name="Comma 3 3 2 6 5" xfId="27648" xr:uid="{22DF48C8-2E4E-471D-97D7-D20EC8509CBC}"/>
    <cellStyle name="Comma 3 3 2 6 5 2" xfId="35257" xr:uid="{CAA2C5BD-2CC8-4425-9CF4-CE7172D9B4DA}"/>
    <cellStyle name="Comma 3 3 2 6 6" xfId="28735" xr:uid="{C5EA3D92-62E6-43AF-9F96-562DA3463B2D}"/>
    <cellStyle name="Comma 3 3 2 7" xfId="13894" xr:uid="{00000000-0005-0000-0000-00003B360000}"/>
    <cellStyle name="Comma 3 3 2 7 2" xfId="23300" xr:uid="{7E1A517C-666C-4A45-B27C-7D49C81240E1}"/>
    <cellStyle name="Comma 3 3 2 7 2 2" xfId="26562" xr:uid="{A6487FAD-1474-4EB3-A590-F8025AEA6723}"/>
    <cellStyle name="Comma 3 3 2 7 2 2 2" xfId="34171" xr:uid="{A5823E75-028C-4B3E-9049-66C6AD877DC9}"/>
    <cellStyle name="Comma 3 3 2 7 2 3" xfId="30910" xr:uid="{7F446C7C-E103-4642-A43B-CAD93F2CB33A}"/>
    <cellStyle name="Comma 3 3 2 7 3" xfId="22213" xr:uid="{41BA8E12-BC8A-46CB-9594-DD6D4F28047A}"/>
    <cellStyle name="Comma 3 3 2 7 3 2" xfId="25475" xr:uid="{C34D8B44-98B1-4D33-A89A-269CD2595118}"/>
    <cellStyle name="Comma 3 3 2 7 3 2 2" xfId="33084" xr:uid="{DFB51A3B-1F5D-4E2B-BEAF-4E8A8E0ECF31}"/>
    <cellStyle name="Comma 3 3 2 7 3 3" xfId="29823" xr:uid="{71CEE18D-985B-46BC-9F0D-CEF4B9EF16A6}"/>
    <cellStyle name="Comma 3 3 2 7 4" xfId="24388" xr:uid="{8ACD706F-DAEF-4E95-BBED-00BE0F4B325E}"/>
    <cellStyle name="Comma 3 3 2 7 4 2" xfId="31997" xr:uid="{AF5DA0BA-579A-46A6-89A0-77E343AEDCAD}"/>
    <cellStyle name="Comma 3 3 2 7 5" xfId="27649" xr:uid="{C64699EF-6C9C-4E24-9062-F5C9C3497D05}"/>
    <cellStyle name="Comma 3 3 2 7 5 2" xfId="35258" xr:uid="{67D160EE-911F-4D30-9E1E-955E08387017}"/>
    <cellStyle name="Comma 3 3 2 7 6" xfId="28736" xr:uid="{E25E4B74-F7B0-4AFD-8002-76FA7F8BA546}"/>
    <cellStyle name="Comma 3 3 2 8" xfId="23285" xr:uid="{108D48EE-1BF9-4A19-A460-4346D319D50B}"/>
    <cellStyle name="Comma 3 3 2 8 2" xfId="26547" xr:uid="{3EC794AC-B632-416D-82AD-4B8F91113561}"/>
    <cellStyle name="Comma 3 3 2 8 2 2" xfId="34156" xr:uid="{05126B31-9816-4199-B2DF-B706CA4B9497}"/>
    <cellStyle name="Comma 3 3 2 8 3" xfId="30895" xr:uid="{868C1543-3814-41CB-A39B-029C0C95856E}"/>
    <cellStyle name="Comma 3 3 2 9" xfId="22198" xr:uid="{AA3F401F-9710-4EC7-83AB-6D31764B9B21}"/>
    <cellStyle name="Comma 3 3 2 9 2" xfId="25460" xr:uid="{1CA7F454-277C-4F4C-A5E4-B61F31770981}"/>
    <cellStyle name="Comma 3 3 2 9 2 2" xfId="33069" xr:uid="{A33BF9C2-8E20-4905-B536-3C75D74CF604}"/>
    <cellStyle name="Comma 3 3 2 9 3" xfId="29808" xr:uid="{0417EEF1-3A28-4A6D-9192-53B183D5E7F6}"/>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5" xr:uid="{DF6DE5E8-DDDB-4AA0-A24D-61C96DBFC549}"/>
    <cellStyle name="Comma 3 3 3 2 2 2 2 2" xfId="34174" xr:uid="{D7DD784C-59EA-44C3-B030-042D36580BEB}"/>
    <cellStyle name="Comma 3 3 3 2 2 2 3" xfId="30913" xr:uid="{3D35C49B-D401-49C3-85DB-77C912178B81}"/>
    <cellStyle name="Comma 3 3 3 2 2 3" xfId="22216" xr:uid="{526709BA-F528-4DF8-8502-DD39D6F655B2}"/>
    <cellStyle name="Comma 3 3 3 2 2 3 2" xfId="25478" xr:uid="{937B8A4C-0FFF-4448-9B3E-63DEB2EA0D45}"/>
    <cellStyle name="Comma 3 3 3 2 2 3 2 2" xfId="33087" xr:uid="{A809F47C-C3A9-4041-B506-3BD1FD2EE1A4}"/>
    <cellStyle name="Comma 3 3 3 2 2 3 3" xfId="29826" xr:uid="{42EE8BC4-A7D1-4B00-BB65-AA0193930770}"/>
    <cellStyle name="Comma 3 3 3 2 2 4" xfId="24391" xr:uid="{F5D72801-8338-417C-8F3E-B1AE8AD9943E}"/>
    <cellStyle name="Comma 3 3 3 2 2 4 2" xfId="32000" xr:uid="{92117102-7507-45F3-8FA9-DEAF67A663FA}"/>
    <cellStyle name="Comma 3 3 3 2 2 5" xfId="27652" xr:uid="{936AF025-80FB-4FEE-9FBB-CBAE4B8028A0}"/>
    <cellStyle name="Comma 3 3 3 2 2 5 2" xfId="35261" xr:uid="{3A13B2BF-3A86-4686-B034-0E6D9A2DE3FF}"/>
    <cellStyle name="Comma 3 3 3 2 2 6" xfId="28739" xr:uid="{1B2516C9-6DB0-48EA-B728-57A61ABA7712}"/>
    <cellStyle name="Comma 3 3 3 2 3" xfId="13898" xr:uid="{00000000-0005-0000-0000-00003F360000}"/>
    <cellStyle name="Comma 3 3 3 2 3 2" xfId="23304" xr:uid="{A44BF3C2-0824-4305-8371-BA17C88DEE8D}"/>
    <cellStyle name="Comma 3 3 3 2 3 2 2" xfId="26566" xr:uid="{7E083BAD-B619-4DFF-8970-9276E6DFB2A3}"/>
    <cellStyle name="Comma 3 3 3 2 3 2 2 2" xfId="34175" xr:uid="{DAF9F215-0065-4447-9260-9F3B88E6107C}"/>
    <cellStyle name="Comma 3 3 3 2 3 2 3" xfId="30914" xr:uid="{8A691CC0-4944-4816-9769-78CD81656A97}"/>
    <cellStyle name="Comma 3 3 3 2 3 3" xfId="22217" xr:uid="{68122CA0-5C47-487B-87BF-574260FEAE0A}"/>
    <cellStyle name="Comma 3 3 3 2 3 3 2" xfId="25479" xr:uid="{C7774C2D-2776-42F0-9632-43C2926C1B23}"/>
    <cellStyle name="Comma 3 3 3 2 3 3 2 2" xfId="33088" xr:uid="{40B850EA-B687-4CE7-9B0B-00601BEF78FB}"/>
    <cellStyle name="Comma 3 3 3 2 3 3 3" xfId="29827" xr:uid="{C4847674-E7E7-4E60-9EDF-D7B877988FFB}"/>
    <cellStyle name="Comma 3 3 3 2 3 4" xfId="24392" xr:uid="{2164C657-BA3C-4613-8957-A79050E94FFD}"/>
    <cellStyle name="Comma 3 3 3 2 3 4 2" xfId="32001" xr:uid="{D6AE2D14-511C-44B9-B473-69415464FF48}"/>
    <cellStyle name="Comma 3 3 3 2 3 5" xfId="27653" xr:uid="{4D913C13-E87D-489A-9C00-2A3C7BE98EAF}"/>
    <cellStyle name="Comma 3 3 3 2 3 5 2" xfId="35262" xr:uid="{92F3D234-F914-4384-834F-2CB83CDF1A07}"/>
    <cellStyle name="Comma 3 3 3 2 3 6" xfId="28740" xr:uid="{C40817BA-70EF-4A13-A031-120335EB94B4}"/>
    <cellStyle name="Comma 3 3 3 2 4" xfId="23302" xr:uid="{2319B299-64A0-42C4-A6EF-6ABC52E5FCDA}"/>
    <cellStyle name="Comma 3 3 3 2 4 2" xfId="26564" xr:uid="{8CEAAF66-6852-49B3-9CC1-34860AB943CE}"/>
    <cellStyle name="Comma 3 3 3 2 4 2 2" xfId="34173" xr:uid="{666602AB-C54F-4F37-B096-80FA4DC8EEED}"/>
    <cellStyle name="Comma 3 3 3 2 4 3" xfId="30912" xr:uid="{075B6AB0-9318-4208-967A-CBFA74B45468}"/>
    <cellStyle name="Comma 3 3 3 2 5" xfId="22215" xr:uid="{FCA57095-5B90-4B7B-B417-5DE4A5C7C9D1}"/>
    <cellStyle name="Comma 3 3 3 2 5 2" xfId="25477" xr:uid="{D36C0728-5B48-48AD-9C7C-83993FE5645C}"/>
    <cellStyle name="Comma 3 3 3 2 5 2 2" xfId="33086" xr:uid="{6CB344EB-F0B5-4F45-A37C-B9E900724806}"/>
    <cellStyle name="Comma 3 3 3 2 5 3" xfId="29825" xr:uid="{5E036810-DE30-4135-A73B-C0A8E5665AEF}"/>
    <cellStyle name="Comma 3 3 3 2 6" xfId="24390" xr:uid="{CE6D0429-A027-44B3-81EE-463A833300E6}"/>
    <cellStyle name="Comma 3 3 3 2 6 2" xfId="31999" xr:uid="{F0D0F070-3465-4CC0-AFA8-9C8E6ED7EE5A}"/>
    <cellStyle name="Comma 3 3 3 2 7" xfId="27651" xr:uid="{9425CD99-0703-452D-9E81-122096595D0C}"/>
    <cellStyle name="Comma 3 3 3 2 7 2" xfId="35260" xr:uid="{AE78B1C4-F7FC-41F3-9294-6C7AEC6B89F5}"/>
    <cellStyle name="Comma 3 3 3 2 8" xfId="28738" xr:uid="{D15F9CC2-CC94-47A3-AD75-F3BFA05FD219}"/>
    <cellStyle name="Comma 3 3 3 3" xfId="13899" xr:uid="{00000000-0005-0000-0000-000040360000}"/>
    <cellStyle name="Comma 3 3 3 3 2" xfId="23305" xr:uid="{E4CD7DF1-13D2-4ADC-A8C7-1F6A43805D9D}"/>
    <cellStyle name="Comma 3 3 3 3 2 2" xfId="26567" xr:uid="{27FA4BD3-05F0-4CC0-AB54-2A2DAF27B1A0}"/>
    <cellStyle name="Comma 3 3 3 3 2 2 2" xfId="34176" xr:uid="{8D5A9089-C08F-4062-A50F-9E71A5A8BAB9}"/>
    <cellStyle name="Comma 3 3 3 3 2 3" xfId="30915" xr:uid="{A3714103-4E52-49DE-A49D-1577488CDBEC}"/>
    <cellStyle name="Comma 3 3 3 3 3" xfId="22218" xr:uid="{D2EB569B-39C2-4E36-BB83-7BADCFBF17CD}"/>
    <cellStyle name="Comma 3 3 3 3 3 2" xfId="25480" xr:uid="{227AE764-664B-427A-B111-FF11062597FE}"/>
    <cellStyle name="Comma 3 3 3 3 3 2 2" xfId="33089" xr:uid="{07E34447-A8FC-422F-A1FE-EF393AEA9C3C}"/>
    <cellStyle name="Comma 3 3 3 3 3 3" xfId="29828" xr:uid="{2B8B6B9E-B17A-4D81-8758-CA76197BF26D}"/>
    <cellStyle name="Comma 3 3 3 3 4" xfId="24393" xr:uid="{8CA759F1-1385-42CD-B57D-5D444B751B18}"/>
    <cellStyle name="Comma 3 3 3 3 4 2" xfId="32002" xr:uid="{7872CC0A-C705-440F-8D7F-53D479B94365}"/>
    <cellStyle name="Comma 3 3 3 3 5" xfId="27654" xr:uid="{65683778-F9F0-44EF-BC22-CB0E84CD9ABF}"/>
    <cellStyle name="Comma 3 3 3 3 5 2" xfId="35263" xr:uid="{380FAAC1-D295-4D6A-BC94-CADC945713F0}"/>
    <cellStyle name="Comma 3 3 3 3 6" xfId="28741" xr:uid="{E05B79A3-E887-496A-A772-719493F5DB67}"/>
    <cellStyle name="Comma 3 3 3 4" xfId="13900" xr:uid="{00000000-0005-0000-0000-000041360000}"/>
    <cellStyle name="Comma 3 3 3 4 2" xfId="23306" xr:uid="{DCF547AD-11FC-4AE0-8710-40B7CE70DA2B}"/>
    <cellStyle name="Comma 3 3 3 4 2 2" xfId="26568" xr:uid="{B430E14E-A07F-41FA-8051-D5F5F3E017D4}"/>
    <cellStyle name="Comma 3 3 3 4 2 2 2" xfId="34177" xr:uid="{4727AD16-73ED-44DC-9B41-0DA34B251168}"/>
    <cellStyle name="Comma 3 3 3 4 2 3" xfId="30916" xr:uid="{E73ABE58-915F-4EDF-9AEC-E92E13E0F2EE}"/>
    <cellStyle name="Comma 3 3 3 4 3" xfId="22219" xr:uid="{7826AF0B-A90A-476C-84CA-2B3FDFF7AAA6}"/>
    <cellStyle name="Comma 3 3 3 4 3 2" xfId="25481" xr:uid="{D0EFEAEC-DB85-4208-8D5F-3C516686F297}"/>
    <cellStyle name="Comma 3 3 3 4 3 2 2" xfId="33090" xr:uid="{62A50ECE-9853-45A8-AD18-7ACBFBB0DCBF}"/>
    <cellStyle name="Comma 3 3 3 4 3 3" xfId="29829" xr:uid="{E9A59C7B-2267-444B-BA09-1F9175B2FBC1}"/>
    <cellStyle name="Comma 3 3 3 4 4" xfId="24394" xr:uid="{3C10B910-B689-4D99-90EB-C3F0A6C73A27}"/>
    <cellStyle name="Comma 3 3 3 4 4 2" xfId="32003" xr:uid="{63FD7443-235E-4F13-A738-D37BB5B01AB8}"/>
    <cellStyle name="Comma 3 3 3 4 5" xfId="27655" xr:uid="{DF5140CF-62C1-4FF8-BCB9-E4F8A4657E79}"/>
    <cellStyle name="Comma 3 3 3 4 5 2" xfId="35264" xr:uid="{B0690172-17CB-48A5-9EFB-16D2314423B0}"/>
    <cellStyle name="Comma 3 3 3 4 6" xfId="28742" xr:uid="{B42B9D25-23C2-4E19-A08F-BB8DF66742BC}"/>
    <cellStyle name="Comma 3 3 3 5" xfId="23301" xr:uid="{3BAA33F2-2CF4-4C43-8A82-88C4C5CE719B}"/>
    <cellStyle name="Comma 3 3 3 5 2" xfId="26563" xr:uid="{AEED2657-8B1B-4BE5-B8A6-98B0A09922A7}"/>
    <cellStyle name="Comma 3 3 3 5 2 2" xfId="34172" xr:uid="{402F28BB-C332-485C-AF20-470321AC254D}"/>
    <cellStyle name="Comma 3 3 3 5 3" xfId="30911" xr:uid="{6B1EEF2F-8873-4403-A3C7-3234B971D5C0}"/>
    <cellStyle name="Comma 3 3 3 6" xfId="22214" xr:uid="{E731813B-781E-4C3D-96DA-EA380F0A5551}"/>
    <cellStyle name="Comma 3 3 3 6 2" xfId="25476" xr:uid="{0E4BA953-B84A-49B7-A2DD-67822D517B6B}"/>
    <cellStyle name="Comma 3 3 3 6 2 2" xfId="33085" xr:uid="{D3B71BF8-490D-474E-9C55-5B61C65A6F6C}"/>
    <cellStyle name="Comma 3 3 3 6 3" xfId="29824" xr:uid="{F028E441-0E99-4826-B6AA-A3076CA32F58}"/>
    <cellStyle name="Comma 3 3 3 7" xfId="24389" xr:uid="{52354A0C-2517-46F2-BAC7-C2C303ADBE21}"/>
    <cellStyle name="Comma 3 3 3 7 2" xfId="31998" xr:uid="{249862F3-9764-4E56-827C-479E76C06E90}"/>
    <cellStyle name="Comma 3 3 3 8" xfId="27650" xr:uid="{E649D602-4CCD-4ED9-89DD-BBA7DD793996}"/>
    <cellStyle name="Comma 3 3 3 8 2" xfId="35259" xr:uid="{B55A7DC5-4EF6-4377-9077-0E209D488E01}"/>
    <cellStyle name="Comma 3 3 3 9" xfId="28737" xr:uid="{C9E34957-DB1A-4769-B4D9-8F5B397B603C}"/>
    <cellStyle name="Comma 3 3 4" xfId="13901" xr:uid="{00000000-0005-0000-0000-000042360000}"/>
    <cellStyle name="Comma 3 3 4 2" xfId="13902" xr:uid="{00000000-0005-0000-0000-000043360000}"/>
    <cellStyle name="Comma 3 3 4 2 2" xfId="23308" xr:uid="{6E1EA991-20A0-420C-A09D-71ACF5E27F4D}"/>
    <cellStyle name="Comma 3 3 4 2 2 2" xfId="26570" xr:uid="{1B2A5CCE-04A3-4436-86B7-F808A00D7D4A}"/>
    <cellStyle name="Comma 3 3 4 2 2 2 2" xfId="34179" xr:uid="{A98FB0FB-A53E-47E3-BEEF-1122FB146E7B}"/>
    <cellStyle name="Comma 3 3 4 2 2 3" xfId="30918" xr:uid="{B69875FF-D613-467B-963F-49AB4309EB24}"/>
    <cellStyle name="Comma 3 3 4 2 3" xfId="22221" xr:uid="{26F3D85C-55ED-468F-B36E-EC36E6DE6A3A}"/>
    <cellStyle name="Comma 3 3 4 2 3 2" xfId="25483" xr:uid="{21155206-29C8-479A-8C2C-BDDB26C88F18}"/>
    <cellStyle name="Comma 3 3 4 2 3 2 2" xfId="33092" xr:uid="{AD9D956E-6E40-4A3E-9C12-9CAD11EA9A47}"/>
    <cellStyle name="Comma 3 3 4 2 3 3" xfId="29831" xr:uid="{A217C824-E280-445D-A6B0-F88F0422951C}"/>
    <cellStyle name="Comma 3 3 4 2 4" xfId="24396" xr:uid="{597D446F-A367-4F6F-8F41-34138B39376A}"/>
    <cellStyle name="Comma 3 3 4 2 4 2" xfId="32005" xr:uid="{C4FE3F4A-28CA-41EA-ADA1-B514E2CA727F}"/>
    <cellStyle name="Comma 3 3 4 2 5" xfId="27657" xr:uid="{30F78D31-6CE7-4E61-8AC8-5AA57DEF17B1}"/>
    <cellStyle name="Comma 3 3 4 2 5 2" xfId="35266" xr:uid="{F8D7EBEA-224F-4739-B37F-2E8FC35CB810}"/>
    <cellStyle name="Comma 3 3 4 2 6" xfId="28744" xr:uid="{3FCEA787-7C2E-453E-8900-5962E92C7DF4}"/>
    <cellStyle name="Comma 3 3 4 3" xfId="13903" xr:uid="{00000000-0005-0000-0000-000044360000}"/>
    <cellStyle name="Comma 3 3 4 3 2" xfId="23309" xr:uid="{F016AEA8-6A66-43FF-A82B-CACC55F1ABD8}"/>
    <cellStyle name="Comma 3 3 4 3 2 2" xfId="26571" xr:uid="{0F2E806E-ABCA-4DED-B6E6-7D6244584E80}"/>
    <cellStyle name="Comma 3 3 4 3 2 2 2" xfId="34180" xr:uid="{72ED1369-FCA2-4DE3-8BDD-F7C3A5D4C705}"/>
    <cellStyle name="Comma 3 3 4 3 2 3" xfId="30919" xr:uid="{5A79704A-DAC5-41A7-AF19-1EC90127AC72}"/>
    <cellStyle name="Comma 3 3 4 3 3" xfId="22222" xr:uid="{BAC5E87D-1EB2-475A-8A31-53FE24A385EB}"/>
    <cellStyle name="Comma 3 3 4 3 3 2" xfId="25484" xr:uid="{91D85ED3-04D0-4608-9B73-B0BF8A34F561}"/>
    <cellStyle name="Comma 3 3 4 3 3 2 2" xfId="33093" xr:uid="{CB6CA81C-2AC4-40A5-8DD1-9A17BCCA91CE}"/>
    <cellStyle name="Comma 3 3 4 3 3 3" xfId="29832" xr:uid="{77697CAF-355D-48AC-865B-8B20EB28A6D1}"/>
    <cellStyle name="Comma 3 3 4 3 4" xfId="24397" xr:uid="{5AB98520-1E12-4504-ABB5-A80E1FE07757}"/>
    <cellStyle name="Comma 3 3 4 3 4 2" xfId="32006" xr:uid="{D238B347-6879-4BDD-AF2D-081A9771A45F}"/>
    <cellStyle name="Comma 3 3 4 3 5" xfId="27658" xr:uid="{D457D7D2-F987-4A71-A1FE-D1B684F5BCEA}"/>
    <cellStyle name="Comma 3 3 4 3 5 2" xfId="35267" xr:uid="{BA5423BD-B66D-4C7C-B218-A75B018C84A3}"/>
    <cellStyle name="Comma 3 3 4 3 6" xfId="28745" xr:uid="{B7DE7ADA-34C0-440B-9011-C4A142B5B061}"/>
    <cellStyle name="Comma 3 3 4 4" xfId="23307" xr:uid="{7B7513AF-EB76-45B2-899F-B1C84EC916CE}"/>
    <cellStyle name="Comma 3 3 4 4 2" xfId="26569" xr:uid="{8BE69CE7-9ECB-47B0-B9E9-F636AEFF3E5C}"/>
    <cellStyle name="Comma 3 3 4 4 2 2" xfId="34178" xr:uid="{5E670B20-9E7F-4567-95E7-526CC9C5C16B}"/>
    <cellStyle name="Comma 3 3 4 4 3" xfId="30917" xr:uid="{13E1B034-7779-4407-BED8-29EA1705CF5B}"/>
    <cellStyle name="Comma 3 3 4 5" xfId="22220" xr:uid="{55D4F52D-D46F-42E7-A152-D473AD9DBAF8}"/>
    <cellStyle name="Comma 3 3 4 5 2" xfId="25482" xr:uid="{903538BA-D8EA-4C7E-AB2A-7981A5A057EA}"/>
    <cellStyle name="Comma 3 3 4 5 2 2" xfId="33091" xr:uid="{E1A88F55-0953-45CC-87F6-86EA652AA3AA}"/>
    <cellStyle name="Comma 3 3 4 5 3" xfId="29830" xr:uid="{4D5C6CA1-7574-41DE-91A4-844F67621171}"/>
    <cellStyle name="Comma 3 3 4 6" xfId="24395" xr:uid="{4403E548-2B7F-4BB9-AC57-B8CCD4EBA457}"/>
    <cellStyle name="Comma 3 3 4 6 2" xfId="32004" xr:uid="{1DB8749C-4EDF-4C95-8DAB-DFE4CBAFCD85}"/>
    <cellStyle name="Comma 3 3 4 7" xfId="27656" xr:uid="{0E35DB36-A213-4501-AE99-75C803E8728A}"/>
    <cellStyle name="Comma 3 3 4 7 2" xfId="35265" xr:uid="{E93EB611-A676-4B52-8979-47AD9527269D}"/>
    <cellStyle name="Comma 3 3 4 8" xfId="28743" xr:uid="{CAE425EB-C229-41BA-BD20-3C6E55B82491}"/>
    <cellStyle name="Comma 3 3 5" xfId="13904" xr:uid="{00000000-0005-0000-0000-000045360000}"/>
    <cellStyle name="Comma 3 3 5 2" xfId="13905" xr:uid="{00000000-0005-0000-0000-000046360000}"/>
    <cellStyle name="Comma 3 3 5 2 2" xfId="23311" xr:uid="{F4E70E3D-73D9-4AEE-AB1A-7E2D43690652}"/>
    <cellStyle name="Comma 3 3 5 2 2 2" xfId="26573" xr:uid="{A9E64B1C-22A9-47F0-ACAB-DE80D229198F}"/>
    <cellStyle name="Comma 3 3 5 2 2 2 2" xfId="34182" xr:uid="{F481496D-F085-400D-97D0-5615E33ECB51}"/>
    <cellStyle name="Comma 3 3 5 2 2 3" xfId="30921" xr:uid="{062CC0ED-F535-44AF-A36E-A77165F2EC75}"/>
    <cellStyle name="Comma 3 3 5 2 3" xfId="22224" xr:uid="{4D5D6441-C6B9-4168-8626-3DCBB25B1E47}"/>
    <cellStyle name="Comma 3 3 5 2 3 2" xfId="25486" xr:uid="{DB089719-93B9-4D95-A480-813029B841A7}"/>
    <cellStyle name="Comma 3 3 5 2 3 2 2" xfId="33095" xr:uid="{7EE2FEC5-A940-456F-AB57-44D2BD52C832}"/>
    <cellStyle name="Comma 3 3 5 2 3 3" xfId="29834" xr:uid="{AE809031-916A-4343-8964-B7742E6AEBDE}"/>
    <cellStyle name="Comma 3 3 5 2 4" xfId="24399" xr:uid="{C2337A77-9774-49A3-8171-572A85CCE3B2}"/>
    <cellStyle name="Comma 3 3 5 2 4 2" xfId="32008" xr:uid="{F28D5605-C461-4EE5-BC10-42A2CE312FBC}"/>
    <cellStyle name="Comma 3 3 5 2 5" xfId="27660" xr:uid="{334B9D2A-721F-465F-A01A-738DF24C3191}"/>
    <cellStyle name="Comma 3 3 5 2 5 2" xfId="35269" xr:uid="{02F7A98C-9450-4639-997C-37B138683423}"/>
    <cellStyle name="Comma 3 3 5 2 6" xfId="28747" xr:uid="{8A6840DA-E26A-49E9-994E-373CD6C442BB}"/>
    <cellStyle name="Comma 3 3 5 3" xfId="13906" xr:uid="{00000000-0005-0000-0000-000047360000}"/>
    <cellStyle name="Comma 3 3 5 3 2" xfId="23312" xr:uid="{D8801274-A0E3-4EF6-8843-9A0728595A1E}"/>
    <cellStyle name="Comma 3 3 5 3 2 2" xfId="26574" xr:uid="{039C77C3-8357-4F16-937D-4C027F47B282}"/>
    <cellStyle name="Comma 3 3 5 3 2 2 2" xfId="34183" xr:uid="{2FCC54EF-D95E-43C8-9041-586AFA2F8614}"/>
    <cellStyle name="Comma 3 3 5 3 2 3" xfId="30922" xr:uid="{C6B421DB-399D-4B9E-8971-3F6789BC4B55}"/>
    <cellStyle name="Comma 3 3 5 3 3" xfId="22225" xr:uid="{47EEDAF0-0B8E-4B92-B8A7-4690D7BDD853}"/>
    <cellStyle name="Comma 3 3 5 3 3 2" xfId="25487" xr:uid="{C1F49ABD-506B-4D3A-829F-DC274AA59CF7}"/>
    <cellStyle name="Comma 3 3 5 3 3 2 2" xfId="33096" xr:uid="{0154F537-A4ED-4286-BC89-9130F8238BE9}"/>
    <cellStyle name="Comma 3 3 5 3 3 3" xfId="29835" xr:uid="{4253D14B-5AB0-4A73-880F-6A874B9C8C20}"/>
    <cellStyle name="Comma 3 3 5 3 4" xfId="24400" xr:uid="{94AD59D9-F704-403D-A3C5-AE839A24A574}"/>
    <cellStyle name="Comma 3 3 5 3 4 2" xfId="32009" xr:uid="{90F6D517-7562-4548-AD79-73EEFFF0D871}"/>
    <cellStyle name="Comma 3 3 5 3 5" xfId="27661" xr:uid="{60DFB120-1A2E-4E88-A4B8-436D955BD306}"/>
    <cellStyle name="Comma 3 3 5 3 5 2" xfId="35270" xr:uid="{4BE2B63A-6F23-47D5-A806-46753EF04876}"/>
    <cellStyle name="Comma 3 3 5 3 6" xfId="28748" xr:uid="{79808A28-D545-480E-9EFC-9E95A8B0272D}"/>
    <cellStyle name="Comma 3 3 5 4" xfId="23310" xr:uid="{C086FE99-2D7E-4659-8A70-8A1DD320402E}"/>
    <cellStyle name="Comma 3 3 5 4 2" xfId="26572" xr:uid="{A13D5168-B035-479A-922F-7448E3C5C195}"/>
    <cellStyle name="Comma 3 3 5 4 2 2" xfId="34181" xr:uid="{A2B941D5-311A-4701-B5F6-54F419A40E51}"/>
    <cellStyle name="Comma 3 3 5 4 3" xfId="30920" xr:uid="{F0BF33B5-B8C4-4481-9A3A-D50C6A8286E1}"/>
    <cellStyle name="Comma 3 3 5 5" xfId="22223" xr:uid="{2914BACB-9140-4024-9B15-09497CA2CF9B}"/>
    <cellStyle name="Comma 3 3 5 5 2" xfId="25485" xr:uid="{A5E3C574-268C-4F12-8C3D-37C062BB5E69}"/>
    <cellStyle name="Comma 3 3 5 5 2 2" xfId="33094" xr:uid="{596AF15A-BC8E-460E-B1CF-C59BDA4F5E40}"/>
    <cellStyle name="Comma 3 3 5 5 3" xfId="29833" xr:uid="{A9B724EF-98D2-49A6-80F3-8A95E47E0378}"/>
    <cellStyle name="Comma 3 3 5 6" xfId="24398" xr:uid="{0E2E4394-F475-4812-B2F7-36195752179B}"/>
    <cellStyle name="Comma 3 3 5 6 2" xfId="32007" xr:uid="{F1CD8CDC-0120-4DF8-A73E-D395C3E788E2}"/>
    <cellStyle name="Comma 3 3 5 7" xfId="27659" xr:uid="{7FACEA85-9227-497F-AC3A-FD5F53E27AB1}"/>
    <cellStyle name="Comma 3 3 5 7 2" xfId="35268" xr:uid="{4A455FFD-CFF8-4D1E-B77A-BB6B42788E95}"/>
    <cellStyle name="Comma 3 3 5 8" xfId="28746" xr:uid="{5A1A28E1-A8F6-4ED1-A197-7DD44CBA6289}"/>
    <cellStyle name="Comma 3 3 6" xfId="13907" xr:uid="{00000000-0005-0000-0000-000048360000}"/>
    <cellStyle name="Comma 3 3 6 2" xfId="23313" xr:uid="{A55DC409-0363-4BA0-9E81-B9A94737943A}"/>
    <cellStyle name="Comma 3 3 6 2 2" xfId="26575" xr:uid="{500075F9-9975-4DF4-83E5-77A9BAA576F4}"/>
    <cellStyle name="Comma 3 3 6 2 2 2" xfId="34184" xr:uid="{8B4D7A4C-7215-451D-A7EA-68D5A52FC754}"/>
    <cellStyle name="Comma 3 3 6 2 3" xfId="30923" xr:uid="{F42D972C-5FE6-48B0-B400-23FE9A114CA7}"/>
    <cellStyle name="Comma 3 3 6 3" xfId="22226" xr:uid="{0304D784-3B8F-42CD-958B-031767677688}"/>
    <cellStyle name="Comma 3 3 6 3 2" xfId="25488" xr:uid="{90168710-404C-4D0A-8EA1-5F6EA9FC0180}"/>
    <cellStyle name="Comma 3 3 6 3 2 2" xfId="33097" xr:uid="{67862001-9D4B-4935-A3D4-9BC676AAC274}"/>
    <cellStyle name="Comma 3 3 6 3 3" xfId="29836" xr:uid="{FB30D487-5782-479E-8296-2826DCF2F030}"/>
    <cellStyle name="Comma 3 3 6 4" xfId="24401" xr:uid="{D4AF0BF1-ED2F-42F6-8095-67135360A833}"/>
    <cellStyle name="Comma 3 3 6 4 2" xfId="32010" xr:uid="{F9059147-27E8-4000-9CAD-1A7B43D80AA2}"/>
    <cellStyle name="Comma 3 3 6 5" xfId="27662" xr:uid="{3E3A1AD5-DF2D-48D3-9E2F-153A3519CEA3}"/>
    <cellStyle name="Comma 3 3 6 5 2" xfId="35271" xr:uid="{3D38D60A-C3B3-4186-B2AD-13D0BDA752EE}"/>
    <cellStyle name="Comma 3 3 6 6" xfId="28749" xr:uid="{A4775EE1-2E73-4A08-814A-D66D6BCB75FE}"/>
    <cellStyle name="Comma 3 3 7" xfId="13908" xr:uid="{00000000-0005-0000-0000-000049360000}"/>
    <cellStyle name="Comma 3 3 7 2" xfId="23314" xr:uid="{4BCFAD0B-1C31-472C-BD27-5B2CABE51250}"/>
    <cellStyle name="Comma 3 3 7 2 2" xfId="26576" xr:uid="{521AD7DA-037D-47EB-AAA3-839993A26D68}"/>
    <cellStyle name="Comma 3 3 7 2 2 2" xfId="34185" xr:uid="{B54F0349-1DD8-4B06-ABFB-9CB4E15CE4E2}"/>
    <cellStyle name="Comma 3 3 7 2 3" xfId="30924" xr:uid="{669A079B-F73E-4381-81CA-A1668CCC0C6C}"/>
    <cellStyle name="Comma 3 3 7 3" xfId="22227" xr:uid="{4088FC43-6DAF-4C6F-891F-035B694EA0B5}"/>
    <cellStyle name="Comma 3 3 7 3 2" xfId="25489" xr:uid="{689AB01A-8375-4F30-9337-985C387DFD95}"/>
    <cellStyle name="Comma 3 3 7 3 2 2" xfId="33098" xr:uid="{AAA08DAE-407D-432A-98B7-B58E198658B5}"/>
    <cellStyle name="Comma 3 3 7 3 3" xfId="29837" xr:uid="{4A6596DA-2B83-4671-B985-41FB9F9239DB}"/>
    <cellStyle name="Comma 3 3 7 4" xfId="24402" xr:uid="{737DBAD5-12C3-441F-97CB-B6281E7F814D}"/>
    <cellStyle name="Comma 3 3 7 4 2" xfId="32011" xr:uid="{5F319ED3-E9BB-48DC-9E3C-1F696E1A670D}"/>
    <cellStyle name="Comma 3 3 7 5" xfId="27663" xr:uid="{99492EB8-ECFC-4D76-AD24-F6AE2F0C29AB}"/>
    <cellStyle name="Comma 3 3 7 5 2" xfId="35272" xr:uid="{612A52EC-2B76-47BF-8ADE-D98CDDE697B7}"/>
    <cellStyle name="Comma 3 3 7 6" xfId="28750" xr:uid="{DF5D1A3C-FF1C-4EE5-ABD3-38038C5B3732}"/>
    <cellStyle name="Comma 3 3 8" xfId="13909" xr:uid="{00000000-0005-0000-0000-00004A360000}"/>
    <cellStyle name="Comma 3 3 8 2" xfId="23315" xr:uid="{B3ED8A06-6EAF-45FF-AD81-2BFEB1322BE7}"/>
    <cellStyle name="Comma 3 3 8 2 2" xfId="26577" xr:uid="{A6CD15D2-2D12-492C-88D1-CE726412D23C}"/>
    <cellStyle name="Comma 3 3 8 2 2 2" xfId="34186" xr:uid="{65AAEDA0-962D-416F-A51B-3A57D30D8E57}"/>
    <cellStyle name="Comma 3 3 8 2 3" xfId="30925" xr:uid="{B1FB6A2F-D894-4D70-91EA-D9D445C08C24}"/>
    <cellStyle name="Comma 3 3 8 3" xfId="22228" xr:uid="{CE80FBFC-2617-4397-A746-FB582E94823A}"/>
    <cellStyle name="Comma 3 3 8 3 2" xfId="25490" xr:uid="{9A39030F-970B-4DE2-9579-0273E0C2B311}"/>
    <cellStyle name="Comma 3 3 8 3 2 2" xfId="33099" xr:uid="{89493EFB-E0C3-4DC8-B155-0B442B6248D6}"/>
    <cellStyle name="Comma 3 3 8 3 3" xfId="29838" xr:uid="{26E3F834-D116-433E-B460-5920337EABEC}"/>
    <cellStyle name="Comma 3 3 8 4" xfId="24403" xr:uid="{4D7F7894-D069-4F21-8614-84E9863D0B7C}"/>
    <cellStyle name="Comma 3 3 8 4 2" xfId="32012" xr:uid="{E2194073-8C9B-466E-B79F-13949AB543B0}"/>
    <cellStyle name="Comma 3 3 8 5" xfId="27664" xr:uid="{5E436031-1345-44E0-9DD6-0888884D0132}"/>
    <cellStyle name="Comma 3 3 8 5 2" xfId="35273" xr:uid="{0EF7BC42-75E6-4F0D-8EE7-B6EAF8AF188D}"/>
    <cellStyle name="Comma 3 3 8 6" xfId="28751" xr:uid="{1A622E39-ED78-412D-9A98-68C6D6487CC6}"/>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79" xr:uid="{FE053570-3A2F-400A-BB62-037E4C8B9C3D}"/>
    <cellStyle name="Comma 3 4 2 2 2 2 2" xfId="34188" xr:uid="{90326A0B-25FA-41D6-BA1A-C05B4F649BA9}"/>
    <cellStyle name="Comma 3 4 2 2 2 3" xfId="30927" xr:uid="{9AD6D1F5-4320-4FC1-AC6F-6276A6F0E109}"/>
    <cellStyle name="Comma 3 4 2 2 3" xfId="22230" xr:uid="{67174834-CBD8-45F8-AD9F-C6F54A5BBB96}"/>
    <cellStyle name="Comma 3 4 2 2 3 2" xfId="25492" xr:uid="{C71A4A74-CBA1-4D50-A5D5-2852FAC9746D}"/>
    <cellStyle name="Comma 3 4 2 2 3 2 2" xfId="33101" xr:uid="{D622924F-E778-49AF-866B-38C3CEEA436A}"/>
    <cellStyle name="Comma 3 4 2 2 3 3" xfId="29840" xr:uid="{939D64E0-629A-469A-B0AA-296DE72B3298}"/>
    <cellStyle name="Comma 3 4 2 2 4" xfId="24405" xr:uid="{A8B0477E-6202-43CD-B8C7-287B590C4B14}"/>
    <cellStyle name="Comma 3 4 2 2 4 2" xfId="32014" xr:uid="{626E2DC7-94B4-47F9-81A9-84D4A8C4ECD8}"/>
    <cellStyle name="Comma 3 4 2 2 5" xfId="27666" xr:uid="{A5062113-1B33-474A-8EA9-2D5CBE49AC11}"/>
    <cellStyle name="Comma 3 4 2 2 5 2" xfId="35275" xr:uid="{49337426-BA58-4980-8AC0-4E2FAFE1E873}"/>
    <cellStyle name="Comma 3 4 2 2 6" xfId="28753" xr:uid="{5C933A08-6A82-4920-A796-0094319BBE00}"/>
    <cellStyle name="Comma 3 4 2 3" xfId="23316" xr:uid="{05BD1B3C-A706-4D16-9888-44590A5F137E}"/>
    <cellStyle name="Comma 3 4 2 3 2" xfId="26578" xr:uid="{CA11A04F-6659-447B-858F-A131FF92C856}"/>
    <cellStyle name="Comma 3 4 2 3 2 2" xfId="34187" xr:uid="{721BACCD-DD12-497B-A7DF-45314142695C}"/>
    <cellStyle name="Comma 3 4 2 3 3" xfId="30926" xr:uid="{5CBA3107-FBA3-470D-8CBC-208D285D5974}"/>
    <cellStyle name="Comma 3 4 2 4" xfId="22229" xr:uid="{03DA8EC6-341B-454A-BF18-A2EFA55D2A19}"/>
    <cellStyle name="Comma 3 4 2 4 2" xfId="25491" xr:uid="{537385D5-BFC1-46AF-A73A-594E3F7D62D0}"/>
    <cellStyle name="Comma 3 4 2 4 2 2" xfId="33100" xr:uid="{F09A8330-2D63-4C5D-A264-A11DA4DE6D95}"/>
    <cellStyle name="Comma 3 4 2 4 3" xfId="29839" xr:uid="{ADA76EC0-C817-4CC4-AE28-54BF5E9E406B}"/>
    <cellStyle name="Comma 3 4 2 5" xfId="24404" xr:uid="{650A37DD-6E99-4490-A016-03DBD980BC65}"/>
    <cellStyle name="Comma 3 4 2 5 2" xfId="32013" xr:uid="{385084DD-100A-49B6-8D56-4B4348F36134}"/>
    <cellStyle name="Comma 3 4 2 6" xfId="27665" xr:uid="{4734E508-A9A6-4BDC-9237-F7BD5839E935}"/>
    <cellStyle name="Comma 3 4 2 6 2" xfId="35274" xr:uid="{14D9B6FB-D4D9-4DB7-B1DF-EE98DEA505B7}"/>
    <cellStyle name="Comma 3 4 2 7" xfId="28752" xr:uid="{6AE1ECAA-DBB1-4916-B5D9-7E69493A897A}"/>
    <cellStyle name="Comma 3 4 3" xfId="13913" xr:uid="{00000000-0005-0000-0000-00004F360000}"/>
    <cellStyle name="Comma 3 4 3 2" xfId="13914" xr:uid="{00000000-0005-0000-0000-000050360000}"/>
    <cellStyle name="Comma 3 4 3 2 2" xfId="23319" xr:uid="{2C264FEA-7887-4EC3-B9A5-662F7243531B}"/>
    <cellStyle name="Comma 3 4 3 2 2 2" xfId="26581" xr:uid="{0C7CFEAD-4F64-4067-B894-8722B6929251}"/>
    <cellStyle name="Comma 3 4 3 2 2 2 2" xfId="34190" xr:uid="{35FCB3F3-C89A-4875-B218-3210419D15C3}"/>
    <cellStyle name="Comma 3 4 3 2 2 3" xfId="30929" xr:uid="{D25A30EE-0411-4508-821D-660ED2D0ED7A}"/>
    <cellStyle name="Comma 3 4 3 2 3" xfId="22232" xr:uid="{36353150-0454-4A29-8CE6-117E118DDFA1}"/>
    <cellStyle name="Comma 3 4 3 2 3 2" xfId="25494" xr:uid="{79CDE7BC-C5CE-4900-A45E-798B81365408}"/>
    <cellStyle name="Comma 3 4 3 2 3 2 2" xfId="33103" xr:uid="{380B5DE4-9352-4C67-BE20-AB6E9B5BE52C}"/>
    <cellStyle name="Comma 3 4 3 2 3 3" xfId="29842" xr:uid="{A560ADFF-4087-4E9C-AE83-8344093D61BD}"/>
    <cellStyle name="Comma 3 4 3 2 4" xfId="24407" xr:uid="{DFD94F81-2202-4501-B34E-A6E623486D8F}"/>
    <cellStyle name="Comma 3 4 3 2 4 2" xfId="32016" xr:uid="{71034867-14F0-4487-9B9B-530F2F3C98A4}"/>
    <cellStyle name="Comma 3 4 3 2 5" xfId="27668" xr:uid="{11A71EBE-0348-4370-A459-3C8342756A57}"/>
    <cellStyle name="Comma 3 4 3 2 5 2" xfId="35277" xr:uid="{2AADE263-C318-4056-8E0C-ED7401AA7D7A}"/>
    <cellStyle name="Comma 3 4 3 2 6" xfId="28755" xr:uid="{71EBB728-45DB-4818-9A48-4BF3B0A3A57A}"/>
    <cellStyle name="Comma 3 4 3 3" xfId="23318" xr:uid="{CE5822AE-97FC-4B78-9D5F-C1F73D907A44}"/>
    <cellStyle name="Comma 3 4 3 3 2" xfId="26580" xr:uid="{B6AD7E1C-9C43-4376-A3A1-F8500CCC78A2}"/>
    <cellStyle name="Comma 3 4 3 3 2 2" xfId="34189" xr:uid="{9F43AB96-594E-49A5-A670-26D0ACE964CB}"/>
    <cellStyle name="Comma 3 4 3 3 3" xfId="30928" xr:uid="{F4824FB9-36AA-4F92-BF39-5818A632166E}"/>
    <cellStyle name="Comma 3 4 3 4" xfId="22231" xr:uid="{BEB70A90-D253-4417-8B5C-D9617D8AB392}"/>
    <cellStyle name="Comma 3 4 3 4 2" xfId="25493" xr:uid="{F79C06F5-FB5F-401D-8030-07561D806AE2}"/>
    <cellStyle name="Comma 3 4 3 4 2 2" xfId="33102" xr:uid="{0267D55A-E31C-4E68-B2D1-378976F87825}"/>
    <cellStyle name="Comma 3 4 3 4 3" xfId="29841" xr:uid="{F9254D96-1FFA-4E92-BF0C-CE535BE37FC3}"/>
    <cellStyle name="Comma 3 4 3 5" xfId="24406" xr:uid="{1A21104E-EEEE-454B-B35F-89BA05A80253}"/>
    <cellStyle name="Comma 3 4 3 5 2" xfId="32015" xr:uid="{1FA1408B-3F07-423B-B458-0B5E3F730BE3}"/>
    <cellStyle name="Comma 3 4 3 6" xfId="27667" xr:uid="{5C453BD2-573D-4245-8DE9-452C7CB28FBA}"/>
    <cellStyle name="Comma 3 4 3 6 2" xfId="35276" xr:uid="{63E49087-5CD8-4D3A-A224-78254A9ED66E}"/>
    <cellStyle name="Comma 3 4 3 7" xfId="28754" xr:uid="{2B3599A0-392F-4C45-9FDF-63D67421E21E}"/>
    <cellStyle name="Comma 3 4 4" xfId="13915" xr:uid="{00000000-0005-0000-0000-000051360000}"/>
    <cellStyle name="Comma 3 4 4 2" xfId="13916" xr:uid="{00000000-0005-0000-0000-000052360000}"/>
    <cellStyle name="Comma 3 4 4 2 2" xfId="23321" xr:uid="{51B4F717-9DCE-4EE7-A925-26729CAB730B}"/>
    <cellStyle name="Comma 3 4 4 2 2 2" xfId="26583" xr:uid="{0BD2483E-C768-4672-BE5C-B3D6A8B8B97F}"/>
    <cellStyle name="Comma 3 4 4 2 2 2 2" xfId="34192" xr:uid="{B13E240B-9AE1-4F83-899F-AE3279320F3B}"/>
    <cellStyle name="Comma 3 4 4 2 2 3" xfId="30931" xr:uid="{1ECAA6F6-674C-44F4-A205-1D61C0BBD4A3}"/>
    <cellStyle name="Comma 3 4 4 2 3" xfId="22234" xr:uid="{57123EBC-0907-47F2-ABFC-6FB8F8D77514}"/>
    <cellStyle name="Comma 3 4 4 2 3 2" xfId="25496" xr:uid="{D12EC213-A70D-4C94-81AA-B94767517792}"/>
    <cellStyle name="Comma 3 4 4 2 3 2 2" xfId="33105" xr:uid="{14372A45-6227-465D-9CD9-D8AE56C05B5F}"/>
    <cellStyle name="Comma 3 4 4 2 3 3" xfId="29844" xr:uid="{573616ED-1434-461C-93FB-CB947D520A4E}"/>
    <cellStyle name="Comma 3 4 4 2 4" xfId="24409" xr:uid="{9531BB62-86F9-4CC7-B85A-FA90473A861B}"/>
    <cellStyle name="Comma 3 4 4 2 4 2" xfId="32018" xr:uid="{E52D4673-D214-4D5D-9E22-579658ECE62A}"/>
    <cellStyle name="Comma 3 4 4 2 5" xfId="27670" xr:uid="{989D9797-B27E-4FED-A669-804266ED88A7}"/>
    <cellStyle name="Comma 3 4 4 2 5 2" xfId="35279" xr:uid="{D90B1261-A56D-48AF-819F-27F93883689E}"/>
    <cellStyle name="Comma 3 4 4 2 6" xfId="28757" xr:uid="{BEDD4A61-BCBC-4CD5-8226-A1E2A08FD9FA}"/>
    <cellStyle name="Comma 3 4 4 3" xfId="23320" xr:uid="{155C15DE-BDB5-4B40-8211-EDD4298142FA}"/>
    <cellStyle name="Comma 3 4 4 3 2" xfId="26582" xr:uid="{233CCD61-C1FD-49FC-B4E3-DCB942BE1FA4}"/>
    <cellStyle name="Comma 3 4 4 3 2 2" xfId="34191" xr:uid="{40C9A11F-3765-4AE3-90B4-F21ECA4DBD20}"/>
    <cellStyle name="Comma 3 4 4 3 3" xfId="30930" xr:uid="{32C34B3F-B542-4560-A679-8DE311412160}"/>
    <cellStyle name="Comma 3 4 4 4" xfId="22233" xr:uid="{81670955-7110-4508-B097-794ED482B115}"/>
    <cellStyle name="Comma 3 4 4 4 2" xfId="25495" xr:uid="{DDC2E5EE-BB0B-4924-9F7A-903F2524A6C6}"/>
    <cellStyle name="Comma 3 4 4 4 2 2" xfId="33104" xr:uid="{5EBACECE-BE9E-4D9F-9E66-B620033ED483}"/>
    <cellStyle name="Comma 3 4 4 4 3" xfId="29843" xr:uid="{3468B97D-49FE-45D8-99C4-59C7F670EE1C}"/>
    <cellStyle name="Comma 3 4 4 5" xfId="24408" xr:uid="{6DA717B5-3132-4E5D-AD59-C301025AF006}"/>
    <cellStyle name="Comma 3 4 4 5 2" xfId="32017" xr:uid="{5E881861-7C46-4082-8D9D-7C52E8FD57A7}"/>
    <cellStyle name="Comma 3 4 4 6" xfId="27669" xr:uid="{56E23C33-BBEF-4E66-81FC-7D63A1FC1B6E}"/>
    <cellStyle name="Comma 3 4 4 6 2" xfId="35278" xr:uid="{F7B65DB2-4E7C-4D47-9503-F03AB8AB5011}"/>
    <cellStyle name="Comma 3 4 4 7" xfId="28756" xr:uid="{3978AECE-D381-4BF4-8CFA-9201D8B89B08}"/>
    <cellStyle name="Comma 3 5" xfId="13917" xr:uid="{00000000-0005-0000-0000-000053360000}"/>
    <cellStyle name="Comma 3 5 10" xfId="22235" xr:uid="{16D7BBE5-E844-4A71-A8C3-428B125670DD}"/>
    <cellStyle name="Comma 3 5 10 2" xfId="25497" xr:uid="{513DADAE-DB61-4E11-8188-3816775513F6}"/>
    <cellStyle name="Comma 3 5 10 2 2" xfId="33106" xr:uid="{E0354CB7-D47A-4194-994B-9ADF65C202BD}"/>
    <cellStyle name="Comma 3 5 10 3" xfId="29845" xr:uid="{1239A5B0-A89E-4663-BE3A-D9225723834B}"/>
    <cellStyle name="Comma 3 5 11" xfId="24410" xr:uid="{4CD33DD2-0CE1-4DF4-9ABF-849FB0A2DF71}"/>
    <cellStyle name="Comma 3 5 11 2" xfId="32019" xr:uid="{52B16079-7331-49F0-9B28-138F8D0B1FA6}"/>
    <cellStyle name="Comma 3 5 12" xfId="27671" xr:uid="{1F3AFE06-A37A-43FE-AF23-9B2B913A152B}"/>
    <cellStyle name="Comma 3 5 12 2" xfId="35280" xr:uid="{E570EF8A-482C-4A1A-8348-021E9366EFF2}"/>
    <cellStyle name="Comma 3 5 13" xfId="28758" xr:uid="{E3A74B16-3B8B-4705-843C-A748E01F2735}"/>
    <cellStyle name="Comma 3 5 2" xfId="13918" xr:uid="{00000000-0005-0000-0000-000054360000}"/>
    <cellStyle name="Comma 3 5 2 10" xfId="24411" xr:uid="{17DEF603-B99B-4A71-9751-7364BE652312}"/>
    <cellStyle name="Comma 3 5 2 10 2" xfId="32020" xr:uid="{5E78B87A-1E24-4041-AEF8-92E0CE19DE7B}"/>
    <cellStyle name="Comma 3 5 2 11" xfId="27672" xr:uid="{29BF7B5E-369E-4868-A246-5D515C380A5D}"/>
    <cellStyle name="Comma 3 5 2 11 2" xfId="35281" xr:uid="{C30CDC86-BFBE-4611-915F-FC909D25193D}"/>
    <cellStyle name="Comma 3 5 2 12" xfId="28759" xr:uid="{A1EB69BE-236F-4104-8045-B379CF0A22BF}"/>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8" xr:uid="{4BBA1A4E-172E-48A9-9BD8-6D54E7EDE8C1}"/>
    <cellStyle name="Comma 3 5 2 2 2 2 2 2 2" xfId="34197" xr:uid="{5965F506-3BA2-4909-9841-CF30055F3EEB}"/>
    <cellStyle name="Comma 3 5 2 2 2 2 2 3" xfId="30936" xr:uid="{67BDD50D-0400-4404-B19C-C38855729AF9}"/>
    <cellStyle name="Comma 3 5 2 2 2 2 3" xfId="22239" xr:uid="{8CB686A1-DEA2-4F5D-9D67-6E42FA6D3AE2}"/>
    <cellStyle name="Comma 3 5 2 2 2 2 3 2" xfId="25501" xr:uid="{ADC1D023-A14A-4EA9-B9BE-6DEC02AF7BAF}"/>
    <cellStyle name="Comma 3 5 2 2 2 2 3 2 2" xfId="33110" xr:uid="{F8381D79-4D05-4458-8C96-7794CE789B79}"/>
    <cellStyle name="Comma 3 5 2 2 2 2 3 3" xfId="29849" xr:uid="{C61ED777-E085-45DB-955F-7A9E82D50EA6}"/>
    <cellStyle name="Comma 3 5 2 2 2 2 4" xfId="24414" xr:uid="{3E80CF21-CF58-49DD-8336-60CD8ACD7AE3}"/>
    <cellStyle name="Comma 3 5 2 2 2 2 4 2" xfId="32023" xr:uid="{D3328DD5-D279-4ABF-9B3D-9B2D35A3F30D}"/>
    <cellStyle name="Comma 3 5 2 2 2 2 5" xfId="27675" xr:uid="{DD066A96-1041-4C57-9B60-4D4F68ABF6A1}"/>
    <cellStyle name="Comma 3 5 2 2 2 2 5 2" xfId="35284" xr:uid="{3C90ADBF-F8DC-4579-B2AE-F718378BE656}"/>
    <cellStyle name="Comma 3 5 2 2 2 2 6" xfId="28762" xr:uid="{009E3A3F-D5DB-444E-A84F-C206346E8567}"/>
    <cellStyle name="Comma 3 5 2 2 2 3" xfId="13922" xr:uid="{00000000-0005-0000-0000-000058360000}"/>
    <cellStyle name="Comma 3 5 2 2 2 3 2" xfId="23327" xr:uid="{8D830FB0-57D9-4C02-92B6-1ED52AF6DB58}"/>
    <cellStyle name="Comma 3 5 2 2 2 3 2 2" xfId="26589" xr:uid="{61B4B83F-AF22-4070-BF8B-3A3952A8BA02}"/>
    <cellStyle name="Comma 3 5 2 2 2 3 2 2 2" xfId="34198" xr:uid="{54DDFAAB-C093-48E1-A773-E2E2D6A20535}"/>
    <cellStyle name="Comma 3 5 2 2 2 3 2 3" xfId="30937" xr:uid="{7438CDE6-074D-4C61-A1A8-6E0F97113D23}"/>
    <cellStyle name="Comma 3 5 2 2 2 3 3" xfId="22240" xr:uid="{17F3257D-7EA3-4AD2-A055-AB85A98A782E}"/>
    <cellStyle name="Comma 3 5 2 2 2 3 3 2" xfId="25502" xr:uid="{4C57AE75-343A-4941-A2B8-A4E35BC69B01}"/>
    <cellStyle name="Comma 3 5 2 2 2 3 3 2 2" xfId="33111" xr:uid="{AB3346A1-D219-488D-A614-09A206123E93}"/>
    <cellStyle name="Comma 3 5 2 2 2 3 3 3" xfId="29850" xr:uid="{72D2C51E-EC62-4CCA-B3B2-82594DDAD582}"/>
    <cellStyle name="Comma 3 5 2 2 2 3 4" xfId="24415" xr:uid="{3CD20CEE-EF7E-4D7A-89EF-F5DEE696D2FA}"/>
    <cellStyle name="Comma 3 5 2 2 2 3 4 2" xfId="32024" xr:uid="{B21FA512-CFBF-48C2-805B-1067489E4BF3}"/>
    <cellStyle name="Comma 3 5 2 2 2 3 5" xfId="27676" xr:uid="{4DC2C1E4-831E-4957-9346-63A7ED1055D6}"/>
    <cellStyle name="Comma 3 5 2 2 2 3 5 2" xfId="35285" xr:uid="{7AD62C9A-82EF-4884-940C-69807E65CA9F}"/>
    <cellStyle name="Comma 3 5 2 2 2 3 6" xfId="28763" xr:uid="{727F955E-573D-43B6-9D69-620A4B43F034}"/>
    <cellStyle name="Comma 3 5 2 2 2 4" xfId="23325" xr:uid="{D1AC355A-EEC1-4074-93A3-B0EED24C1C92}"/>
    <cellStyle name="Comma 3 5 2 2 2 4 2" xfId="26587" xr:uid="{08FB2DEA-2391-4BDA-991F-42237C4445BF}"/>
    <cellStyle name="Comma 3 5 2 2 2 4 2 2" xfId="34196" xr:uid="{BCAF243C-61A4-434E-8AFC-7A1EB651503E}"/>
    <cellStyle name="Comma 3 5 2 2 2 4 3" xfId="30935" xr:uid="{CA4B8964-B325-47A2-8DB3-4A6BE5D57BD1}"/>
    <cellStyle name="Comma 3 5 2 2 2 5" xfId="22238" xr:uid="{010AC05D-553E-45B5-928A-0228D5E9609D}"/>
    <cellStyle name="Comma 3 5 2 2 2 5 2" xfId="25500" xr:uid="{95BE8C0D-F387-42EA-9223-C68661287368}"/>
    <cellStyle name="Comma 3 5 2 2 2 5 2 2" xfId="33109" xr:uid="{FEDB9693-9616-4B98-80DF-0208B507AA46}"/>
    <cellStyle name="Comma 3 5 2 2 2 5 3" xfId="29848" xr:uid="{69EB692F-A562-4152-8C76-9982521D1F34}"/>
    <cellStyle name="Comma 3 5 2 2 2 6" xfId="24413" xr:uid="{D9655665-DCAF-4A83-8238-C7D949727E0D}"/>
    <cellStyle name="Comma 3 5 2 2 2 6 2" xfId="32022" xr:uid="{EFB6EAB9-7B16-4487-9B09-190B767D75DD}"/>
    <cellStyle name="Comma 3 5 2 2 2 7" xfId="27674" xr:uid="{094621E9-709F-4941-A1FF-785A3BB6059E}"/>
    <cellStyle name="Comma 3 5 2 2 2 7 2" xfId="35283" xr:uid="{B007DD2B-8500-436A-BE4F-9F7CA7208EF3}"/>
    <cellStyle name="Comma 3 5 2 2 2 8" xfId="28761" xr:uid="{732676A7-0DB4-4527-97C3-91707803303D}"/>
    <cellStyle name="Comma 3 5 2 2 3" xfId="13923" xr:uid="{00000000-0005-0000-0000-000059360000}"/>
    <cellStyle name="Comma 3 5 2 2 3 2" xfId="23328" xr:uid="{AA89C60B-57E7-48FC-9E60-64DDD099E8D1}"/>
    <cellStyle name="Comma 3 5 2 2 3 2 2" xfId="26590" xr:uid="{22C579E3-6D91-4F57-9EFD-E58F595A11BD}"/>
    <cellStyle name="Comma 3 5 2 2 3 2 2 2" xfId="34199" xr:uid="{339730D5-84FA-4A85-BF64-DB8A57E82CCE}"/>
    <cellStyle name="Comma 3 5 2 2 3 2 3" xfId="30938" xr:uid="{4D9A5398-9B16-4784-B471-C382984653F1}"/>
    <cellStyle name="Comma 3 5 2 2 3 3" xfId="22241" xr:uid="{E86430AC-6EFC-4C6E-A5C2-D9EA72BAC7B1}"/>
    <cellStyle name="Comma 3 5 2 2 3 3 2" xfId="25503" xr:uid="{EF58AB5B-1F2F-4503-9EC5-591148022200}"/>
    <cellStyle name="Comma 3 5 2 2 3 3 2 2" xfId="33112" xr:uid="{BA23183C-0259-4FCF-9E36-9196C3872207}"/>
    <cellStyle name="Comma 3 5 2 2 3 3 3" xfId="29851" xr:uid="{11F7C6DC-36AA-4119-875C-57D75ACB792D}"/>
    <cellStyle name="Comma 3 5 2 2 3 4" xfId="24416" xr:uid="{C2976CDF-55A9-4BB9-A94D-17CAEDC6C3D2}"/>
    <cellStyle name="Comma 3 5 2 2 3 4 2" xfId="32025" xr:uid="{DD1A1E65-1B21-4D8E-ACC1-8A55BDB23C86}"/>
    <cellStyle name="Comma 3 5 2 2 3 5" xfId="27677" xr:uid="{2DDB5258-CB9C-47DE-8B27-D8932E153F94}"/>
    <cellStyle name="Comma 3 5 2 2 3 5 2" xfId="35286" xr:uid="{3D6771AA-8BBB-4BD2-9415-95FEFB0FA7EB}"/>
    <cellStyle name="Comma 3 5 2 2 3 6" xfId="28764" xr:uid="{A54FEF09-6D16-4778-AE54-AE964EB0E50D}"/>
    <cellStyle name="Comma 3 5 2 2 4" xfId="13924" xr:uid="{00000000-0005-0000-0000-00005A360000}"/>
    <cellStyle name="Comma 3 5 2 2 4 2" xfId="23329" xr:uid="{B04EC154-7B00-4707-9538-344BEF0A4F4F}"/>
    <cellStyle name="Comma 3 5 2 2 4 2 2" xfId="26591" xr:uid="{DDCC667E-A349-4F7C-90BB-33941D552120}"/>
    <cellStyle name="Comma 3 5 2 2 4 2 2 2" xfId="34200" xr:uid="{B75FD51F-F0EE-4B9B-B0AC-DE32AF59D442}"/>
    <cellStyle name="Comma 3 5 2 2 4 2 3" xfId="30939" xr:uid="{500783BD-353E-4C19-B8E4-046820885F80}"/>
    <cellStyle name="Comma 3 5 2 2 4 3" xfId="22242" xr:uid="{27FC4EE3-C263-4EDE-9F8A-5A06EEA35186}"/>
    <cellStyle name="Comma 3 5 2 2 4 3 2" xfId="25504" xr:uid="{294CBEEF-EB57-4A7C-800E-5C0A5D55D578}"/>
    <cellStyle name="Comma 3 5 2 2 4 3 2 2" xfId="33113" xr:uid="{7E5D1536-6990-4E01-8F68-D4504FDD4855}"/>
    <cellStyle name="Comma 3 5 2 2 4 3 3" xfId="29852" xr:uid="{152D6110-573E-49F6-A387-13B72E700DD9}"/>
    <cellStyle name="Comma 3 5 2 2 4 4" xfId="24417" xr:uid="{07022491-C292-43D8-BFDC-1B47741E587D}"/>
    <cellStyle name="Comma 3 5 2 2 4 4 2" xfId="32026" xr:uid="{FB3FA2A1-3B59-4CB2-8100-6595A73109A7}"/>
    <cellStyle name="Comma 3 5 2 2 4 5" xfId="27678" xr:uid="{CC3C45A6-8E9A-4E94-8B14-6CC7794E8669}"/>
    <cellStyle name="Comma 3 5 2 2 4 5 2" xfId="35287" xr:uid="{A28E64C2-5BD4-4B6B-8AAF-25C194FE8665}"/>
    <cellStyle name="Comma 3 5 2 2 4 6" xfId="28765" xr:uid="{43A638C1-52BF-47A7-81C4-2B2390FA219D}"/>
    <cellStyle name="Comma 3 5 2 2 5" xfId="23324" xr:uid="{14296DAE-8403-4AC1-B27C-B1DD03FDB74F}"/>
    <cellStyle name="Comma 3 5 2 2 5 2" xfId="26586" xr:uid="{69E523E2-994F-4F75-A28F-2C7316446727}"/>
    <cellStyle name="Comma 3 5 2 2 5 2 2" xfId="34195" xr:uid="{C2F77E8A-F94C-4EE6-A5F4-426E0F0706B1}"/>
    <cellStyle name="Comma 3 5 2 2 5 3" xfId="30934" xr:uid="{7BB60A6E-D645-4B65-B5CB-C82B8ACA80B4}"/>
    <cellStyle name="Comma 3 5 2 2 6" xfId="22237" xr:uid="{B478D481-2014-470D-89B9-143ED87CA62C}"/>
    <cellStyle name="Comma 3 5 2 2 6 2" xfId="25499" xr:uid="{9E652DAD-151C-4D1D-B692-A61AEC5961A4}"/>
    <cellStyle name="Comma 3 5 2 2 6 2 2" xfId="33108" xr:uid="{83867E4C-9B54-4A5F-B57B-56BDA5531D24}"/>
    <cellStyle name="Comma 3 5 2 2 6 3" xfId="29847" xr:uid="{C986C4F9-0075-49D4-92FF-1A8F7BDB40E2}"/>
    <cellStyle name="Comma 3 5 2 2 7" xfId="24412" xr:uid="{2A0F191C-6E4B-48BD-A273-F13BCABA04DB}"/>
    <cellStyle name="Comma 3 5 2 2 7 2" xfId="32021" xr:uid="{BB9DC0C2-4FED-4B1B-9D6E-398BA85FB65E}"/>
    <cellStyle name="Comma 3 5 2 2 8" xfId="27673" xr:uid="{EE188D0A-DF20-4721-A222-7B6EF353DDAB}"/>
    <cellStyle name="Comma 3 5 2 2 8 2" xfId="35282" xr:uid="{BD549698-56C0-4D0C-9988-885C6F82B78F}"/>
    <cellStyle name="Comma 3 5 2 2 9" xfId="28760" xr:uid="{F7C61C68-4354-4C61-B363-E98B29E83223}"/>
    <cellStyle name="Comma 3 5 2 3" xfId="13925" xr:uid="{00000000-0005-0000-0000-00005B360000}"/>
    <cellStyle name="Comma 3 5 2 3 2" xfId="13926" xr:uid="{00000000-0005-0000-0000-00005C360000}"/>
    <cellStyle name="Comma 3 5 2 3 2 2" xfId="23331" xr:uid="{5364FF61-8060-4286-9CB2-90EFCE0F32FB}"/>
    <cellStyle name="Comma 3 5 2 3 2 2 2" xfId="26593" xr:uid="{6081A5D2-83C1-43BC-9ED7-F313609C136A}"/>
    <cellStyle name="Comma 3 5 2 3 2 2 2 2" xfId="34202" xr:uid="{A158AA06-81F3-45EB-9FBF-DC054B549576}"/>
    <cellStyle name="Comma 3 5 2 3 2 2 3" xfId="30941" xr:uid="{9A3C868D-8F2C-4402-86B9-4F127942E2F4}"/>
    <cellStyle name="Comma 3 5 2 3 2 3" xfId="22244" xr:uid="{C76337B7-FE47-44AD-902E-0BEB043FE844}"/>
    <cellStyle name="Comma 3 5 2 3 2 3 2" xfId="25506" xr:uid="{7A176550-0F98-4280-902B-0DC108937771}"/>
    <cellStyle name="Comma 3 5 2 3 2 3 2 2" xfId="33115" xr:uid="{2A94F259-1BB2-4158-B8E4-5285C2CB3A0C}"/>
    <cellStyle name="Comma 3 5 2 3 2 3 3" xfId="29854" xr:uid="{77D2F0D7-9ADF-4041-AC06-0D4A035C1142}"/>
    <cellStyle name="Comma 3 5 2 3 2 4" xfId="24419" xr:uid="{0686F2D5-6E68-4FA4-A64B-747423D1A2D3}"/>
    <cellStyle name="Comma 3 5 2 3 2 4 2" xfId="32028" xr:uid="{7C57592D-B2E2-419C-B068-AF646CA5D38E}"/>
    <cellStyle name="Comma 3 5 2 3 2 5" xfId="27680" xr:uid="{637E6109-F96B-47D6-AF0B-4F81C15C2899}"/>
    <cellStyle name="Comma 3 5 2 3 2 5 2" xfId="35289" xr:uid="{176E9AE9-5DE7-4504-8E6C-90A145E294FE}"/>
    <cellStyle name="Comma 3 5 2 3 2 6" xfId="28767" xr:uid="{6CF606F6-3845-40CF-AAFD-4815203DDD04}"/>
    <cellStyle name="Comma 3 5 2 3 3" xfId="13927" xr:uid="{00000000-0005-0000-0000-00005D360000}"/>
    <cellStyle name="Comma 3 5 2 3 3 2" xfId="23332" xr:uid="{2B2405F6-D081-48A8-A3EB-4FB02E703E00}"/>
    <cellStyle name="Comma 3 5 2 3 3 2 2" xfId="26594" xr:uid="{EE20F8B4-84BF-4429-BA24-A15E87D20E07}"/>
    <cellStyle name="Comma 3 5 2 3 3 2 2 2" xfId="34203" xr:uid="{ED05ED95-B65A-4D2F-9E54-10A9615867ED}"/>
    <cellStyle name="Comma 3 5 2 3 3 2 3" xfId="30942" xr:uid="{F2507CF1-0EFF-4008-8354-E957A5B7F878}"/>
    <cellStyle name="Comma 3 5 2 3 3 3" xfId="22245" xr:uid="{32B1E07A-F8D9-41A2-90EC-D90B50F7C9D3}"/>
    <cellStyle name="Comma 3 5 2 3 3 3 2" xfId="25507" xr:uid="{06DE9B1C-FBA2-4A44-9E47-ADD5A8DE365C}"/>
    <cellStyle name="Comma 3 5 2 3 3 3 2 2" xfId="33116" xr:uid="{BEBA1B96-1AEC-40DB-A6E8-0C8B90A50D81}"/>
    <cellStyle name="Comma 3 5 2 3 3 3 3" xfId="29855" xr:uid="{D328A2CE-0FC5-46DE-8E39-98D3A1B2FDD5}"/>
    <cellStyle name="Comma 3 5 2 3 3 4" xfId="24420" xr:uid="{EFE18659-2060-42F7-8EBA-52E67D32CCF5}"/>
    <cellStyle name="Comma 3 5 2 3 3 4 2" xfId="32029" xr:uid="{E4BFCF30-EE1D-4D15-8681-2E4F50054D44}"/>
    <cellStyle name="Comma 3 5 2 3 3 5" xfId="27681" xr:uid="{D0794C19-E34D-4AAA-B213-6138AF637C23}"/>
    <cellStyle name="Comma 3 5 2 3 3 5 2" xfId="35290" xr:uid="{19F9ABBC-D731-4AA3-83A8-318CC3F7A51B}"/>
    <cellStyle name="Comma 3 5 2 3 3 6" xfId="28768" xr:uid="{D3DB7BDB-851B-455D-8FE7-CF9766F1DC24}"/>
    <cellStyle name="Comma 3 5 2 3 4" xfId="23330" xr:uid="{C7D0E1E8-737C-4AC1-A3B3-C94600C6CD76}"/>
    <cellStyle name="Comma 3 5 2 3 4 2" xfId="26592" xr:uid="{A992597F-153E-4AEC-995F-742D0FC29E83}"/>
    <cellStyle name="Comma 3 5 2 3 4 2 2" xfId="34201" xr:uid="{36869F75-E260-4A4F-B380-1B2268C89702}"/>
    <cellStyle name="Comma 3 5 2 3 4 3" xfId="30940" xr:uid="{81C3B6A3-D923-4240-9C79-6F432CD014F9}"/>
    <cellStyle name="Comma 3 5 2 3 5" xfId="22243" xr:uid="{A512978E-D641-4ACA-9858-396B416AC0F3}"/>
    <cellStyle name="Comma 3 5 2 3 5 2" xfId="25505" xr:uid="{C516C436-D9C0-4BBF-8808-6605A634C101}"/>
    <cellStyle name="Comma 3 5 2 3 5 2 2" xfId="33114" xr:uid="{EE764BD8-D63C-4B54-9C76-D30C898DE110}"/>
    <cellStyle name="Comma 3 5 2 3 5 3" xfId="29853" xr:uid="{2ED3C662-0EEB-4371-B4F8-9665BB31C00F}"/>
    <cellStyle name="Comma 3 5 2 3 6" xfId="24418" xr:uid="{7C129A92-5E8E-4901-8D8A-DE284B3DFE5A}"/>
    <cellStyle name="Comma 3 5 2 3 6 2" xfId="32027" xr:uid="{704B8A5A-E7E5-4F97-8A55-7566F4A0978A}"/>
    <cellStyle name="Comma 3 5 2 3 7" xfId="27679" xr:uid="{153B1AD4-DCBD-4571-BF3D-8E0DFA366551}"/>
    <cellStyle name="Comma 3 5 2 3 7 2" xfId="35288" xr:uid="{F4E4E905-95A8-478B-9E7C-9FC11A875170}"/>
    <cellStyle name="Comma 3 5 2 3 8" xfId="28766" xr:uid="{F37F3D82-DC43-4CFB-B1CC-1A74BEE892AA}"/>
    <cellStyle name="Comma 3 5 2 4" xfId="13928" xr:uid="{00000000-0005-0000-0000-00005E360000}"/>
    <cellStyle name="Comma 3 5 2 4 2" xfId="13929" xr:uid="{00000000-0005-0000-0000-00005F360000}"/>
    <cellStyle name="Comma 3 5 2 4 2 2" xfId="23334" xr:uid="{617926CE-505C-45EB-A94F-52B36FADEA89}"/>
    <cellStyle name="Comma 3 5 2 4 2 2 2" xfId="26596" xr:uid="{EA6908C7-6128-4FE1-A92B-9BBB51CDDBD6}"/>
    <cellStyle name="Comma 3 5 2 4 2 2 2 2" xfId="34205" xr:uid="{F032BB8F-34D8-48C6-8F14-6EBD76CCFA6B}"/>
    <cellStyle name="Comma 3 5 2 4 2 2 3" xfId="30944" xr:uid="{9823D91B-138F-4F85-8A45-83FDDEC48CF3}"/>
    <cellStyle name="Comma 3 5 2 4 2 3" xfId="22247" xr:uid="{0C16D113-F2BB-469F-9345-9DAAB93BAFA6}"/>
    <cellStyle name="Comma 3 5 2 4 2 3 2" xfId="25509" xr:uid="{814DFDDA-068F-44B7-8215-6A95F872BE16}"/>
    <cellStyle name="Comma 3 5 2 4 2 3 2 2" xfId="33118" xr:uid="{2894DFE9-AB71-4288-A274-1661A7F7405D}"/>
    <cellStyle name="Comma 3 5 2 4 2 3 3" xfId="29857" xr:uid="{3DEAF669-2CC0-4B90-B8C2-BA419192EB03}"/>
    <cellStyle name="Comma 3 5 2 4 2 4" xfId="24422" xr:uid="{05901E64-F9C1-44C0-A822-C0F69CA871DB}"/>
    <cellStyle name="Comma 3 5 2 4 2 4 2" xfId="32031" xr:uid="{71B0299B-9D89-4A54-A0E1-F9BAF8A3D832}"/>
    <cellStyle name="Comma 3 5 2 4 2 5" xfId="27683" xr:uid="{97F7DCA7-E8BC-4142-A0C9-8E5007FB2A42}"/>
    <cellStyle name="Comma 3 5 2 4 2 5 2" xfId="35292" xr:uid="{EA138AC6-83C5-4B38-BE48-C6A91B0BAD0A}"/>
    <cellStyle name="Comma 3 5 2 4 2 6" xfId="28770" xr:uid="{B8A2CA10-5F90-40A5-A3B0-C466739D1FA0}"/>
    <cellStyle name="Comma 3 5 2 4 3" xfId="13930" xr:uid="{00000000-0005-0000-0000-000060360000}"/>
    <cellStyle name="Comma 3 5 2 4 3 2" xfId="23335" xr:uid="{ECA635A5-BFCE-4BD7-A962-C9DECB153ED0}"/>
    <cellStyle name="Comma 3 5 2 4 3 2 2" xfId="26597" xr:uid="{B2A33F23-F187-4797-A8AB-4C7183CD222B}"/>
    <cellStyle name="Comma 3 5 2 4 3 2 2 2" xfId="34206" xr:uid="{62ECFD53-494E-4AE0-96A6-C98F5AA065E6}"/>
    <cellStyle name="Comma 3 5 2 4 3 2 3" xfId="30945" xr:uid="{99D39F7A-6EAD-46CA-B49D-2C642636EE7C}"/>
    <cellStyle name="Comma 3 5 2 4 3 3" xfId="22248" xr:uid="{C59EABB9-763C-4DCD-A0AA-F8FFA338AF82}"/>
    <cellStyle name="Comma 3 5 2 4 3 3 2" xfId="25510" xr:uid="{4E4DAE97-0BE0-4A4A-B2D0-322DAACAB5AD}"/>
    <cellStyle name="Comma 3 5 2 4 3 3 2 2" xfId="33119" xr:uid="{141F9AFD-C325-490C-BCEB-961C2D947EE7}"/>
    <cellStyle name="Comma 3 5 2 4 3 3 3" xfId="29858" xr:uid="{B0BCF4CF-5BC7-4D2E-8FD6-0E21A4AA6FB8}"/>
    <cellStyle name="Comma 3 5 2 4 3 4" xfId="24423" xr:uid="{1D26A02C-45C1-446A-AE6A-81E283FF0253}"/>
    <cellStyle name="Comma 3 5 2 4 3 4 2" xfId="32032" xr:uid="{F383684B-1047-40BE-BB7C-4747CB3E4138}"/>
    <cellStyle name="Comma 3 5 2 4 3 5" xfId="27684" xr:uid="{E734F2CB-A21E-4AF1-8CD8-0ADE5C2966DC}"/>
    <cellStyle name="Comma 3 5 2 4 3 5 2" xfId="35293" xr:uid="{09F2D16C-07A0-4A39-9C88-8D604831E469}"/>
    <cellStyle name="Comma 3 5 2 4 3 6" xfId="28771" xr:uid="{6CFA667B-6673-4CEA-8695-9837778BCBF2}"/>
    <cellStyle name="Comma 3 5 2 4 4" xfId="23333" xr:uid="{7FC08D4E-F484-45C2-A7E5-3FE94076B855}"/>
    <cellStyle name="Comma 3 5 2 4 4 2" xfId="26595" xr:uid="{99BFFD73-E5CE-45E9-A91B-B46E8F215A17}"/>
    <cellStyle name="Comma 3 5 2 4 4 2 2" xfId="34204" xr:uid="{14C22161-277F-4ABA-B870-A152C89970F4}"/>
    <cellStyle name="Comma 3 5 2 4 4 3" xfId="30943" xr:uid="{936FB686-69E5-44CE-96CD-727710DC055B}"/>
    <cellStyle name="Comma 3 5 2 4 5" xfId="22246" xr:uid="{FED9E2DF-1ACD-4E3E-A317-1971A6134ED6}"/>
    <cellStyle name="Comma 3 5 2 4 5 2" xfId="25508" xr:uid="{9C13A6CA-D11F-4DA1-8839-525E13103326}"/>
    <cellStyle name="Comma 3 5 2 4 5 2 2" xfId="33117" xr:uid="{D359D893-4B74-49D1-BFFE-D4976CAA521A}"/>
    <cellStyle name="Comma 3 5 2 4 5 3" xfId="29856" xr:uid="{A80EEF30-88EF-4B4D-B56A-43C6287FDA87}"/>
    <cellStyle name="Comma 3 5 2 4 6" xfId="24421" xr:uid="{4F536969-616F-4840-8F9C-CCCDE5727FC8}"/>
    <cellStyle name="Comma 3 5 2 4 6 2" xfId="32030" xr:uid="{42BDB581-5202-4279-B656-134CA81ADFFE}"/>
    <cellStyle name="Comma 3 5 2 4 7" xfId="27682" xr:uid="{BEDCE4A8-8CA6-4C57-86F7-1CE650802637}"/>
    <cellStyle name="Comma 3 5 2 4 7 2" xfId="35291" xr:uid="{098AD740-A09D-4495-80D3-48E5A5255AA3}"/>
    <cellStyle name="Comma 3 5 2 4 8" xfId="28769" xr:uid="{01FAE773-4A65-4FE8-9FE0-725190C3F35B}"/>
    <cellStyle name="Comma 3 5 2 5" xfId="13931" xr:uid="{00000000-0005-0000-0000-000061360000}"/>
    <cellStyle name="Comma 3 5 2 5 2" xfId="23336" xr:uid="{7A5B530E-D92E-4F90-A17F-76E2A9358F56}"/>
    <cellStyle name="Comma 3 5 2 5 2 2" xfId="26598" xr:uid="{FD7689A1-F2EE-4568-A83B-1F1196311BE8}"/>
    <cellStyle name="Comma 3 5 2 5 2 2 2" xfId="34207" xr:uid="{C2451A7E-5820-4816-A6EE-FCC8FF510C02}"/>
    <cellStyle name="Comma 3 5 2 5 2 3" xfId="30946" xr:uid="{8E257E8A-82F2-4249-926D-13CB79C2E97B}"/>
    <cellStyle name="Comma 3 5 2 5 3" xfId="22249" xr:uid="{06B21091-2527-4E2C-9302-5CFF39F0BEA6}"/>
    <cellStyle name="Comma 3 5 2 5 3 2" xfId="25511" xr:uid="{5ACEA771-8FE6-45F9-812B-A95C633D7D4D}"/>
    <cellStyle name="Comma 3 5 2 5 3 2 2" xfId="33120" xr:uid="{4AFE32AF-CA0C-4E6B-820D-B483EEB0897C}"/>
    <cellStyle name="Comma 3 5 2 5 3 3" xfId="29859" xr:uid="{D17343A9-8E66-4031-8C8F-2851FC0E23C2}"/>
    <cellStyle name="Comma 3 5 2 5 4" xfId="24424" xr:uid="{64310A76-26D2-4D99-A3C2-9E455FEFE2DD}"/>
    <cellStyle name="Comma 3 5 2 5 4 2" xfId="32033" xr:uid="{C2AE895B-6FB6-4F8C-982F-B0CD0565D5CC}"/>
    <cellStyle name="Comma 3 5 2 5 5" xfId="27685" xr:uid="{C478EFC6-0DCD-474B-91CD-9C0FF495AB51}"/>
    <cellStyle name="Comma 3 5 2 5 5 2" xfId="35294" xr:uid="{1A4D94C1-9F00-4D93-81E7-46AF6B77384C}"/>
    <cellStyle name="Comma 3 5 2 5 6" xfId="28772" xr:uid="{9E895005-B36F-4C5E-9963-A78C3EBF0CAB}"/>
    <cellStyle name="Comma 3 5 2 6" xfId="13932" xr:uid="{00000000-0005-0000-0000-000062360000}"/>
    <cellStyle name="Comma 3 5 2 6 2" xfId="23337" xr:uid="{B4670450-F518-4E0C-B5EC-D1407FB7312C}"/>
    <cellStyle name="Comma 3 5 2 6 2 2" xfId="26599" xr:uid="{64D678E9-4E24-4B81-8CA9-54354100EBA3}"/>
    <cellStyle name="Comma 3 5 2 6 2 2 2" xfId="34208" xr:uid="{166D5FC8-1839-412C-886A-DD4F1C5087C0}"/>
    <cellStyle name="Comma 3 5 2 6 2 3" xfId="30947" xr:uid="{91DED28A-5627-4E36-B28A-946F351066D5}"/>
    <cellStyle name="Comma 3 5 2 6 3" xfId="22250" xr:uid="{C93DE79F-C784-4E7F-8612-8DF16C3B03DF}"/>
    <cellStyle name="Comma 3 5 2 6 3 2" xfId="25512" xr:uid="{E0134B7A-B871-4967-A929-07B16E9BA0C0}"/>
    <cellStyle name="Comma 3 5 2 6 3 2 2" xfId="33121" xr:uid="{B2B48A3D-85D3-4330-ADF1-467520AA209E}"/>
    <cellStyle name="Comma 3 5 2 6 3 3" xfId="29860" xr:uid="{A7F85D93-9E42-4614-BF63-1A1E25E7E608}"/>
    <cellStyle name="Comma 3 5 2 6 4" xfId="24425" xr:uid="{85982620-AADC-4883-9A20-1A169927E456}"/>
    <cellStyle name="Comma 3 5 2 6 4 2" xfId="32034" xr:uid="{98C1A693-B306-4EB0-9270-B2CA9CE72837}"/>
    <cellStyle name="Comma 3 5 2 6 5" xfId="27686" xr:uid="{BD861210-4824-4B2E-94DB-A353F1D894F4}"/>
    <cellStyle name="Comma 3 5 2 6 5 2" xfId="35295" xr:uid="{0D024F9A-5072-47F4-BBE2-8C81BFEB7C03}"/>
    <cellStyle name="Comma 3 5 2 6 6" xfId="28773" xr:uid="{6E4402B2-F208-4C84-B864-7909D8517F79}"/>
    <cellStyle name="Comma 3 5 2 7" xfId="13933" xr:uid="{00000000-0005-0000-0000-000063360000}"/>
    <cellStyle name="Comma 3 5 2 7 2" xfId="23338" xr:uid="{2F58A183-176A-4889-9B6D-B3D3D0D1D648}"/>
    <cellStyle name="Comma 3 5 2 7 2 2" xfId="26600" xr:uid="{488D2048-CCC1-47CA-8235-23E86E123430}"/>
    <cellStyle name="Comma 3 5 2 7 2 2 2" xfId="34209" xr:uid="{B676A056-53C9-42DD-818E-1E7F4179C065}"/>
    <cellStyle name="Comma 3 5 2 7 2 3" xfId="30948" xr:uid="{B54BEE43-2902-416E-AE79-B6E2CB6B1B46}"/>
    <cellStyle name="Comma 3 5 2 7 3" xfId="22251" xr:uid="{AF3B23D7-76C2-4F2C-998A-FF5951D94413}"/>
    <cellStyle name="Comma 3 5 2 7 3 2" xfId="25513" xr:uid="{BE37E1DE-56C5-4A73-AEDC-959E062C9C8D}"/>
    <cellStyle name="Comma 3 5 2 7 3 2 2" xfId="33122" xr:uid="{FA03963B-CB9F-4FBF-A4A2-11489EE04E0D}"/>
    <cellStyle name="Comma 3 5 2 7 3 3" xfId="29861" xr:uid="{488F78A2-726C-41A1-BABD-3753ABF77EC6}"/>
    <cellStyle name="Comma 3 5 2 7 4" xfId="24426" xr:uid="{09E1E5B6-BBE1-43A4-881F-832BA0251342}"/>
    <cellStyle name="Comma 3 5 2 7 4 2" xfId="32035" xr:uid="{7BED4F2D-F5E2-4783-8F22-AE88BFCD7F9D}"/>
    <cellStyle name="Comma 3 5 2 7 5" xfId="27687" xr:uid="{BEF4BD80-5A9D-4664-AAEB-59AA452F445A}"/>
    <cellStyle name="Comma 3 5 2 7 5 2" xfId="35296" xr:uid="{2C9326DB-8E0F-4E0A-99E6-D6E3D2251382}"/>
    <cellStyle name="Comma 3 5 2 7 6" xfId="28774" xr:uid="{268D6FDB-FB31-4D72-B0DE-F1AE60295966}"/>
    <cellStyle name="Comma 3 5 2 8" xfId="23323" xr:uid="{E7988C3B-3E72-493B-B96F-F1232A6559E3}"/>
    <cellStyle name="Comma 3 5 2 8 2" xfId="26585" xr:uid="{55B7B98B-7F46-49AB-91F2-FDC173325BD7}"/>
    <cellStyle name="Comma 3 5 2 8 2 2" xfId="34194" xr:uid="{D18A607A-A3BF-4E3B-A7AA-EE2972B06339}"/>
    <cellStyle name="Comma 3 5 2 8 3" xfId="30933" xr:uid="{258A335C-6C59-43EC-B746-303229FE13FC}"/>
    <cellStyle name="Comma 3 5 2 9" xfId="22236" xr:uid="{4B981D91-DD81-4B2A-920D-B12D090F7217}"/>
    <cellStyle name="Comma 3 5 2 9 2" xfId="25498" xr:uid="{93B42B35-E809-41C6-860B-1C49141E2B5F}"/>
    <cellStyle name="Comma 3 5 2 9 2 2" xfId="33107" xr:uid="{790BD339-0558-438C-9229-4BB7C01FAF21}"/>
    <cellStyle name="Comma 3 5 2 9 3" xfId="29846" xr:uid="{D2FDE7DC-1C4C-417D-A752-24BA43ABF0D5}"/>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3" xr:uid="{69482961-E905-40EF-8BA0-FFC41B9D58D7}"/>
    <cellStyle name="Comma 3 5 3 2 2 2 2 2" xfId="34212" xr:uid="{0647088E-5489-4077-B459-D9C4B797022F}"/>
    <cellStyle name="Comma 3 5 3 2 2 2 3" xfId="30951" xr:uid="{BD9F076D-4786-425F-9615-7A3D7DCDCA23}"/>
    <cellStyle name="Comma 3 5 3 2 2 3" xfId="22254" xr:uid="{9505F501-8B52-432C-B3C9-96222CCDF37D}"/>
    <cellStyle name="Comma 3 5 3 2 2 3 2" xfId="25516" xr:uid="{B1D73B78-145C-4D40-A755-6023E44C390D}"/>
    <cellStyle name="Comma 3 5 3 2 2 3 2 2" xfId="33125" xr:uid="{932C1056-49BC-4B72-B127-26E09F3505E5}"/>
    <cellStyle name="Comma 3 5 3 2 2 3 3" xfId="29864" xr:uid="{790CE356-B95F-4088-8A5E-A118D18E9B39}"/>
    <cellStyle name="Comma 3 5 3 2 2 4" xfId="24429" xr:uid="{03C930F8-2F0F-4589-88A7-8978E673B8E1}"/>
    <cellStyle name="Comma 3 5 3 2 2 4 2" xfId="32038" xr:uid="{C0B04C75-98EE-461E-970E-DC13760E7DC1}"/>
    <cellStyle name="Comma 3 5 3 2 2 5" xfId="27690" xr:uid="{948B6B34-C9C7-4FBB-BC77-F2263C81A6F1}"/>
    <cellStyle name="Comma 3 5 3 2 2 5 2" xfId="35299" xr:uid="{EECDD328-C73E-4A86-9F11-8C57F8C3CFE4}"/>
    <cellStyle name="Comma 3 5 3 2 2 6" xfId="28777" xr:uid="{352EB506-843A-463C-BEE8-E392576F948E}"/>
    <cellStyle name="Comma 3 5 3 2 3" xfId="13937" xr:uid="{00000000-0005-0000-0000-000067360000}"/>
    <cellStyle name="Comma 3 5 3 2 3 2" xfId="23342" xr:uid="{FEF8E965-19D5-4FFC-A48E-0F8F9D9D04AE}"/>
    <cellStyle name="Comma 3 5 3 2 3 2 2" xfId="26604" xr:uid="{0BB1A601-2A35-452E-80D6-22AC5F3C491D}"/>
    <cellStyle name="Comma 3 5 3 2 3 2 2 2" xfId="34213" xr:uid="{4854980A-2AFB-4ECA-8DB0-8C8F27866CFC}"/>
    <cellStyle name="Comma 3 5 3 2 3 2 3" xfId="30952" xr:uid="{02C61CDF-0328-4B2B-9D71-52463B928BC2}"/>
    <cellStyle name="Comma 3 5 3 2 3 3" xfId="22255" xr:uid="{BFCD3B92-2F11-4D46-AEE0-8C0998283932}"/>
    <cellStyle name="Comma 3 5 3 2 3 3 2" xfId="25517" xr:uid="{3EF6CB00-A88D-4C23-8962-B77DDF069787}"/>
    <cellStyle name="Comma 3 5 3 2 3 3 2 2" xfId="33126" xr:uid="{0621B2AD-A04C-479D-A81A-1060F560F1DE}"/>
    <cellStyle name="Comma 3 5 3 2 3 3 3" xfId="29865" xr:uid="{47DB0E4A-6838-4CF0-B023-FB8913C8E0E5}"/>
    <cellStyle name="Comma 3 5 3 2 3 4" xfId="24430" xr:uid="{36266235-774D-42BD-8492-E1EE60769D9B}"/>
    <cellStyle name="Comma 3 5 3 2 3 4 2" xfId="32039" xr:uid="{71EAEA15-EDA9-4BA6-87F1-D03B8F9FC7E2}"/>
    <cellStyle name="Comma 3 5 3 2 3 5" xfId="27691" xr:uid="{428FF1BF-BE3E-4073-97F2-8EAB147ABF93}"/>
    <cellStyle name="Comma 3 5 3 2 3 5 2" xfId="35300" xr:uid="{89699A55-7771-4F11-AD9C-26F12B402984}"/>
    <cellStyle name="Comma 3 5 3 2 3 6" xfId="28778" xr:uid="{774244ED-41B7-4A7D-813E-4359369DEC5B}"/>
    <cellStyle name="Comma 3 5 3 2 4" xfId="23340" xr:uid="{C6567620-5B05-48F9-880B-5FE317665967}"/>
    <cellStyle name="Comma 3 5 3 2 4 2" xfId="26602" xr:uid="{FD2E5736-47CA-41A7-899D-A3657E9AFC23}"/>
    <cellStyle name="Comma 3 5 3 2 4 2 2" xfId="34211" xr:uid="{11423830-8FDF-43B5-9370-B5A26A2065FF}"/>
    <cellStyle name="Comma 3 5 3 2 4 3" xfId="30950" xr:uid="{FFD3D306-6AA7-4021-9661-5006111FB481}"/>
    <cellStyle name="Comma 3 5 3 2 5" xfId="22253" xr:uid="{DBB90622-8EE6-417A-B81E-65071FF9B2AB}"/>
    <cellStyle name="Comma 3 5 3 2 5 2" xfId="25515" xr:uid="{1D1B78DB-2397-46DE-9013-7932EE1BB126}"/>
    <cellStyle name="Comma 3 5 3 2 5 2 2" xfId="33124" xr:uid="{36DF6744-E06E-4ADE-A724-6FA3C3D2376A}"/>
    <cellStyle name="Comma 3 5 3 2 5 3" xfId="29863" xr:uid="{5719D900-81F5-4514-8EE5-C6EE55658F73}"/>
    <cellStyle name="Comma 3 5 3 2 6" xfId="24428" xr:uid="{5B5A20BF-8DCF-45E1-8806-F5759C9C7B78}"/>
    <cellStyle name="Comma 3 5 3 2 6 2" xfId="32037" xr:uid="{D8B204AE-B692-4A10-8CFE-9B3F9A683948}"/>
    <cellStyle name="Comma 3 5 3 2 7" xfId="27689" xr:uid="{24C1CCC3-8EB1-4115-9EBB-AA38A760EFF6}"/>
    <cellStyle name="Comma 3 5 3 2 7 2" xfId="35298" xr:uid="{C9D3F83B-1F3A-41E9-B125-E9BBC79D1866}"/>
    <cellStyle name="Comma 3 5 3 2 8" xfId="28776" xr:uid="{1C2E8657-AA8E-4224-A20E-1A5D4A94FD15}"/>
    <cellStyle name="Comma 3 5 3 3" xfId="13938" xr:uid="{00000000-0005-0000-0000-000068360000}"/>
    <cellStyle name="Comma 3 5 3 3 2" xfId="23343" xr:uid="{29DC5EB3-5279-415C-9B8F-77F913EBE119}"/>
    <cellStyle name="Comma 3 5 3 3 2 2" xfId="26605" xr:uid="{F2BE7F40-42DA-4452-A2D2-8F468CE15C24}"/>
    <cellStyle name="Comma 3 5 3 3 2 2 2" xfId="34214" xr:uid="{C91FB0F1-9823-4529-8961-00C18CBEC8FA}"/>
    <cellStyle name="Comma 3 5 3 3 2 3" xfId="30953" xr:uid="{7B60513D-6886-4704-A411-72A694716E7C}"/>
    <cellStyle name="Comma 3 5 3 3 3" xfId="22256" xr:uid="{F01162BD-E889-4CF5-9E7A-AE345BABD817}"/>
    <cellStyle name="Comma 3 5 3 3 3 2" xfId="25518" xr:uid="{9FC968D2-9D71-41AE-9A33-FD3F5B453836}"/>
    <cellStyle name="Comma 3 5 3 3 3 2 2" xfId="33127" xr:uid="{6B2D31F0-FD51-4E7E-9D3F-47CDF386D390}"/>
    <cellStyle name="Comma 3 5 3 3 3 3" xfId="29866" xr:uid="{33D283C3-08D0-483D-85DE-F0FF9CEF6837}"/>
    <cellStyle name="Comma 3 5 3 3 4" xfId="24431" xr:uid="{4BF0D1C0-1316-45AF-86BF-B47FBBFD68E7}"/>
    <cellStyle name="Comma 3 5 3 3 4 2" xfId="32040" xr:uid="{E6D3A6A4-E0A7-4F3D-80B2-830FB1463C42}"/>
    <cellStyle name="Comma 3 5 3 3 5" xfId="27692" xr:uid="{7D4A81F6-DD2E-45C6-B6A1-B604C09BFEED}"/>
    <cellStyle name="Comma 3 5 3 3 5 2" xfId="35301" xr:uid="{94C42BA0-D92B-4EA1-AABB-4D9B313544FE}"/>
    <cellStyle name="Comma 3 5 3 3 6" xfId="28779" xr:uid="{6F2EA39C-6670-4229-BCA9-F3A65CE6C01E}"/>
    <cellStyle name="Comma 3 5 3 4" xfId="13939" xr:uid="{00000000-0005-0000-0000-000069360000}"/>
    <cellStyle name="Comma 3 5 3 4 2" xfId="23344" xr:uid="{48CC2835-BB34-46C6-B474-2F878EE10BDC}"/>
    <cellStyle name="Comma 3 5 3 4 2 2" xfId="26606" xr:uid="{8277B9BB-30E7-42AD-9930-60D2DB6515C4}"/>
    <cellStyle name="Comma 3 5 3 4 2 2 2" xfId="34215" xr:uid="{B490E6C3-2FBF-4FBA-82CF-6E8C3842C592}"/>
    <cellStyle name="Comma 3 5 3 4 2 3" xfId="30954" xr:uid="{6B84A207-CBA2-4770-9712-25A932DE399B}"/>
    <cellStyle name="Comma 3 5 3 4 3" xfId="22257" xr:uid="{51482B17-472F-485B-9446-E54194C8DEDF}"/>
    <cellStyle name="Comma 3 5 3 4 3 2" xfId="25519" xr:uid="{3FD16E8E-AA94-4E19-A6DC-BCC9D691DDAF}"/>
    <cellStyle name="Comma 3 5 3 4 3 2 2" xfId="33128" xr:uid="{23ADA2D6-D613-433E-BA06-6EB5B2C06212}"/>
    <cellStyle name="Comma 3 5 3 4 3 3" xfId="29867" xr:uid="{5F8B00C0-CEDA-442F-BA44-4FD908DD5FE6}"/>
    <cellStyle name="Comma 3 5 3 4 4" xfId="24432" xr:uid="{D3E5EDFC-6EFF-41BA-BF46-53FE3C518FD7}"/>
    <cellStyle name="Comma 3 5 3 4 4 2" xfId="32041" xr:uid="{4ABC620B-3383-4327-9126-346B850E5FA6}"/>
    <cellStyle name="Comma 3 5 3 4 5" xfId="27693" xr:uid="{A25F1C8C-FE28-4C2B-ABDE-12BB828E0ECA}"/>
    <cellStyle name="Comma 3 5 3 4 5 2" xfId="35302" xr:uid="{4048BE9D-7AA5-47CC-9A7A-5455975FB3F6}"/>
    <cellStyle name="Comma 3 5 3 4 6" xfId="28780" xr:uid="{2C96A57B-DA3F-4824-BBFB-23EC292BB72E}"/>
    <cellStyle name="Comma 3 5 3 5" xfId="23339" xr:uid="{C24101BB-CB94-4D18-8868-732D6E483152}"/>
    <cellStyle name="Comma 3 5 3 5 2" xfId="26601" xr:uid="{18E2C9E5-A732-4C8D-B4D2-0FA10F968761}"/>
    <cellStyle name="Comma 3 5 3 5 2 2" xfId="34210" xr:uid="{745A4FE7-6529-45F8-AFB3-DD3AF62194AE}"/>
    <cellStyle name="Comma 3 5 3 5 3" xfId="30949" xr:uid="{1C593D43-840D-42A5-8983-3041B875CB33}"/>
    <cellStyle name="Comma 3 5 3 6" xfId="22252" xr:uid="{5A47A52B-C412-4128-A199-70DA0B3EB5A0}"/>
    <cellStyle name="Comma 3 5 3 6 2" xfId="25514" xr:uid="{44617F37-798E-4E1A-A548-5C506A87EB36}"/>
    <cellStyle name="Comma 3 5 3 6 2 2" xfId="33123" xr:uid="{7CFA6DBA-EDB2-4288-B2E9-5A1B3C773E1A}"/>
    <cellStyle name="Comma 3 5 3 6 3" xfId="29862" xr:uid="{20BED26E-3630-4726-939A-13A3A509818E}"/>
    <cellStyle name="Comma 3 5 3 7" xfId="24427" xr:uid="{8B64E6D4-7E72-4BC4-BC01-6CFD0C26A570}"/>
    <cellStyle name="Comma 3 5 3 7 2" xfId="32036" xr:uid="{7AD9056D-B581-425E-9290-669ABD0A9690}"/>
    <cellStyle name="Comma 3 5 3 8" xfId="27688" xr:uid="{DF1B8F32-445E-4F69-80D4-8897FB5F6AA3}"/>
    <cellStyle name="Comma 3 5 3 8 2" xfId="35297" xr:uid="{E0071E6F-701D-46EC-B836-610689FD9607}"/>
    <cellStyle name="Comma 3 5 3 9" xfId="28775" xr:uid="{F8884B5A-F056-44F9-AD8E-AD12F4BF8C6E}"/>
    <cellStyle name="Comma 3 5 4" xfId="13940" xr:uid="{00000000-0005-0000-0000-00006A360000}"/>
    <cellStyle name="Comma 3 5 4 2" xfId="13941" xr:uid="{00000000-0005-0000-0000-00006B360000}"/>
    <cellStyle name="Comma 3 5 4 2 2" xfId="23346" xr:uid="{C9AA17A1-5C21-474A-B8B1-217AFF0239A2}"/>
    <cellStyle name="Comma 3 5 4 2 2 2" xfId="26608" xr:uid="{A13736C8-43EF-4AF7-96E2-99434514BAC8}"/>
    <cellStyle name="Comma 3 5 4 2 2 2 2" xfId="34217" xr:uid="{D525355E-014C-4134-8B3B-D624A29C17E5}"/>
    <cellStyle name="Comma 3 5 4 2 2 3" xfId="30956" xr:uid="{6CDCC410-0CB2-4065-9553-0C0D9CAB81A4}"/>
    <cellStyle name="Comma 3 5 4 2 3" xfId="22259" xr:uid="{1C7BD976-28F9-4ED1-A2BC-7B83AFC41CA9}"/>
    <cellStyle name="Comma 3 5 4 2 3 2" xfId="25521" xr:uid="{68E5D236-292F-4C86-A0E7-7BCCCD63C766}"/>
    <cellStyle name="Comma 3 5 4 2 3 2 2" xfId="33130" xr:uid="{7EBD4DC3-E4B2-4632-9A08-597781784AB9}"/>
    <cellStyle name="Comma 3 5 4 2 3 3" xfId="29869" xr:uid="{4C9DF3D7-2ADF-4AF2-9E1F-F25B82128ADB}"/>
    <cellStyle name="Comma 3 5 4 2 4" xfId="24434" xr:uid="{042E4550-9636-4719-906E-70766C64A5E2}"/>
    <cellStyle name="Comma 3 5 4 2 4 2" xfId="32043" xr:uid="{36068B72-CD9A-48C6-88CF-6959F015C1C4}"/>
    <cellStyle name="Comma 3 5 4 2 5" xfId="27695" xr:uid="{1B578495-8B02-4568-A6EC-C0BE48B80295}"/>
    <cellStyle name="Comma 3 5 4 2 5 2" xfId="35304" xr:uid="{124C5F1E-0154-4E60-9D3B-BB1E03133312}"/>
    <cellStyle name="Comma 3 5 4 2 6" xfId="28782" xr:uid="{64FD611F-F25C-4342-979A-0C02746B98EA}"/>
    <cellStyle name="Comma 3 5 4 3" xfId="13942" xr:uid="{00000000-0005-0000-0000-00006C360000}"/>
    <cellStyle name="Comma 3 5 4 3 2" xfId="23347" xr:uid="{409D36D8-FF49-497C-AF36-73D30EEE9789}"/>
    <cellStyle name="Comma 3 5 4 3 2 2" xfId="26609" xr:uid="{60E7AA7B-BB74-41CF-A3B0-6B0BAD2A9F39}"/>
    <cellStyle name="Comma 3 5 4 3 2 2 2" xfId="34218" xr:uid="{F7B21268-CD41-479A-9D60-16EED37464EB}"/>
    <cellStyle name="Comma 3 5 4 3 2 3" xfId="30957" xr:uid="{A5E08DB2-E977-41B0-9B52-5015890DC6E6}"/>
    <cellStyle name="Comma 3 5 4 3 3" xfId="22260" xr:uid="{765EF4D8-5B24-4BBE-82D5-D3337FEACAE7}"/>
    <cellStyle name="Comma 3 5 4 3 3 2" xfId="25522" xr:uid="{44AAB26F-3750-4C87-B914-F77AA65B3200}"/>
    <cellStyle name="Comma 3 5 4 3 3 2 2" xfId="33131" xr:uid="{8DCC46A1-3127-4EDF-9DD8-F0E68884459A}"/>
    <cellStyle name="Comma 3 5 4 3 3 3" xfId="29870" xr:uid="{7AC2053F-6F6C-490E-BEC1-05BC606E0D19}"/>
    <cellStyle name="Comma 3 5 4 3 4" xfId="24435" xr:uid="{D7EA3B9A-4C65-4192-A605-7C7519B4F36D}"/>
    <cellStyle name="Comma 3 5 4 3 4 2" xfId="32044" xr:uid="{AE08C8F4-20A0-4C49-8660-898A04DE2AF9}"/>
    <cellStyle name="Comma 3 5 4 3 5" xfId="27696" xr:uid="{DE49D502-648F-43F4-82ED-EEB36C71698A}"/>
    <cellStyle name="Comma 3 5 4 3 5 2" xfId="35305" xr:uid="{C8AEEEC9-AA58-4B00-B89D-B2FCFE5784EE}"/>
    <cellStyle name="Comma 3 5 4 3 6" xfId="28783" xr:uid="{5C815763-7B1C-4330-8D3B-681DC02FE3B0}"/>
    <cellStyle name="Comma 3 5 4 4" xfId="23345" xr:uid="{1BB0B53A-CDD0-4C6C-B4B2-152A55EF51B3}"/>
    <cellStyle name="Comma 3 5 4 4 2" xfId="26607" xr:uid="{DAE20741-FBF8-49D7-A808-8C328DAADA34}"/>
    <cellStyle name="Comma 3 5 4 4 2 2" xfId="34216" xr:uid="{BBB71ED6-C635-4C88-9985-A3D58C0397D5}"/>
    <cellStyle name="Comma 3 5 4 4 3" xfId="30955" xr:uid="{9BA30891-FF7B-4162-8130-7109C2141BDF}"/>
    <cellStyle name="Comma 3 5 4 5" xfId="22258" xr:uid="{666B3117-C18C-440E-986F-F9959A086624}"/>
    <cellStyle name="Comma 3 5 4 5 2" xfId="25520" xr:uid="{06B2643D-C74D-4285-8985-2C3DABF9353A}"/>
    <cellStyle name="Comma 3 5 4 5 2 2" xfId="33129" xr:uid="{BA9EAB6A-9DDF-49C5-B46C-34ECB5A7A90D}"/>
    <cellStyle name="Comma 3 5 4 5 3" xfId="29868" xr:uid="{5E2A8390-4220-4997-90AA-9E931EA5ABE3}"/>
    <cellStyle name="Comma 3 5 4 6" xfId="24433" xr:uid="{04EC544D-328B-410F-97D4-5523389F2013}"/>
    <cellStyle name="Comma 3 5 4 6 2" xfId="32042" xr:uid="{755CE64D-A8D5-4CBB-8768-E9E99D73B7DB}"/>
    <cellStyle name="Comma 3 5 4 7" xfId="27694" xr:uid="{F85D2BAF-DADE-4920-BA5B-0DA41396ED43}"/>
    <cellStyle name="Comma 3 5 4 7 2" xfId="35303" xr:uid="{C7F11FB7-14B8-4EFE-AD21-2C00E76A1CAD}"/>
    <cellStyle name="Comma 3 5 4 8" xfId="28781" xr:uid="{A6DDE8A4-DD95-4BA9-B021-3B2EC1253AFF}"/>
    <cellStyle name="Comma 3 5 5" xfId="13943" xr:uid="{00000000-0005-0000-0000-00006D360000}"/>
    <cellStyle name="Comma 3 5 5 2" xfId="13944" xr:uid="{00000000-0005-0000-0000-00006E360000}"/>
    <cellStyle name="Comma 3 5 5 2 2" xfId="23349" xr:uid="{F5B45BCF-0B06-4CAB-B75F-D89A1A6287A6}"/>
    <cellStyle name="Comma 3 5 5 2 2 2" xfId="26611" xr:uid="{75A2B3D4-98DA-47D8-B970-5F6D45C0D5AC}"/>
    <cellStyle name="Comma 3 5 5 2 2 2 2" xfId="34220" xr:uid="{8CE475EF-0257-4BF5-AD21-1645BEF441B6}"/>
    <cellStyle name="Comma 3 5 5 2 2 3" xfId="30959" xr:uid="{CC0BB91F-DD82-40A0-A6A0-24C9804522DD}"/>
    <cellStyle name="Comma 3 5 5 2 3" xfId="22262" xr:uid="{53A3D6F6-C4AA-4881-96F8-2513922D74BB}"/>
    <cellStyle name="Comma 3 5 5 2 3 2" xfId="25524" xr:uid="{FB1ECB97-B287-4C2A-AFA2-D40CAEBA2424}"/>
    <cellStyle name="Comma 3 5 5 2 3 2 2" xfId="33133" xr:uid="{AAC8B30E-50D6-4592-9102-04069AF97C63}"/>
    <cellStyle name="Comma 3 5 5 2 3 3" xfId="29872" xr:uid="{450746ED-C6A3-48DB-81F7-6A295B8E6CB1}"/>
    <cellStyle name="Comma 3 5 5 2 4" xfId="24437" xr:uid="{DFEAA538-DD3E-4657-BE0E-B57FDB2977D6}"/>
    <cellStyle name="Comma 3 5 5 2 4 2" xfId="32046" xr:uid="{AAD03FB9-46BF-4F5A-8B17-1D853DE1E46E}"/>
    <cellStyle name="Comma 3 5 5 2 5" xfId="27698" xr:uid="{0D848187-6662-4E88-A375-5E54767C5F44}"/>
    <cellStyle name="Comma 3 5 5 2 5 2" xfId="35307" xr:uid="{80E4940E-7E56-4C4A-8C21-F494FB13979C}"/>
    <cellStyle name="Comma 3 5 5 2 6" xfId="28785" xr:uid="{0EE9C3DB-18E9-4C2C-BE27-8B52895800C9}"/>
    <cellStyle name="Comma 3 5 5 3" xfId="13945" xr:uid="{00000000-0005-0000-0000-00006F360000}"/>
    <cellStyle name="Comma 3 5 5 3 2" xfId="23350" xr:uid="{FC01811D-2394-44D4-9861-318205A98E20}"/>
    <cellStyle name="Comma 3 5 5 3 2 2" xfId="26612" xr:uid="{85A8F3A6-1E2A-45E7-B57B-58F6D266F3BC}"/>
    <cellStyle name="Comma 3 5 5 3 2 2 2" xfId="34221" xr:uid="{33CA2587-7791-4384-B094-B56F50F62168}"/>
    <cellStyle name="Comma 3 5 5 3 2 3" xfId="30960" xr:uid="{FD7A74DC-5B62-4815-AD78-C77D9616AD0E}"/>
    <cellStyle name="Comma 3 5 5 3 3" xfId="22263" xr:uid="{3EB63E53-11D7-406F-82CA-A23F08E92FAB}"/>
    <cellStyle name="Comma 3 5 5 3 3 2" xfId="25525" xr:uid="{15CA0A6B-BF36-419E-9209-6FC9E6BC323F}"/>
    <cellStyle name="Comma 3 5 5 3 3 2 2" xfId="33134" xr:uid="{00175D36-BF65-4EA3-88EC-F19E4891D03B}"/>
    <cellStyle name="Comma 3 5 5 3 3 3" xfId="29873" xr:uid="{21A95417-9175-4D02-9705-AAD8C071B894}"/>
    <cellStyle name="Comma 3 5 5 3 4" xfId="24438" xr:uid="{3706CAE5-2769-46EB-83B6-CF4148B893C1}"/>
    <cellStyle name="Comma 3 5 5 3 4 2" xfId="32047" xr:uid="{1392D675-AA24-4DCC-8CF5-7F94698DBAFC}"/>
    <cellStyle name="Comma 3 5 5 3 5" xfId="27699" xr:uid="{7C1DFA66-C897-43ED-B5E1-9239CEB69FAC}"/>
    <cellStyle name="Comma 3 5 5 3 5 2" xfId="35308" xr:uid="{09E43A06-3F2B-4D79-B178-96397B5427C1}"/>
    <cellStyle name="Comma 3 5 5 3 6" xfId="28786" xr:uid="{68C33DB5-3EA9-44C0-99B6-5B01A825996E}"/>
    <cellStyle name="Comma 3 5 5 4" xfId="23348" xr:uid="{8BB2C445-E802-49E0-AB93-6E6067E92B97}"/>
    <cellStyle name="Comma 3 5 5 4 2" xfId="26610" xr:uid="{3053EB88-951E-4DC5-BB50-83E3AABAAF85}"/>
    <cellStyle name="Comma 3 5 5 4 2 2" xfId="34219" xr:uid="{35A810C4-B74C-431A-B4FF-2C139482A15C}"/>
    <cellStyle name="Comma 3 5 5 4 3" xfId="30958" xr:uid="{B4562BE3-84A2-4764-8F54-AEF3C1D15B99}"/>
    <cellStyle name="Comma 3 5 5 5" xfId="22261" xr:uid="{1160CDEA-7CEC-4374-A99B-6367947BE453}"/>
    <cellStyle name="Comma 3 5 5 5 2" xfId="25523" xr:uid="{C04DA56C-AC2D-413F-8D3C-34421D498AAA}"/>
    <cellStyle name="Comma 3 5 5 5 2 2" xfId="33132" xr:uid="{A2C7A423-4868-4208-94E1-51A11A3C93C9}"/>
    <cellStyle name="Comma 3 5 5 5 3" xfId="29871" xr:uid="{FB2CFF5E-1ECC-4A23-88DB-A3284CC2E369}"/>
    <cellStyle name="Comma 3 5 5 6" xfId="24436" xr:uid="{FAEF3514-15D7-4D15-8DBE-22F9274A2987}"/>
    <cellStyle name="Comma 3 5 5 6 2" xfId="32045" xr:uid="{CFB091E9-599C-4540-AD92-51908822B47C}"/>
    <cellStyle name="Comma 3 5 5 7" xfId="27697" xr:uid="{81287631-BB61-4076-8638-2B51D7FBC375}"/>
    <cellStyle name="Comma 3 5 5 7 2" xfId="35306" xr:uid="{6E73BA27-2A0A-4D3E-9870-E607D7685950}"/>
    <cellStyle name="Comma 3 5 5 8" xfId="28784" xr:uid="{9E7CA1D9-BE50-4F5A-8B37-98462D4AB003}"/>
    <cellStyle name="Comma 3 5 6" xfId="13946" xr:uid="{00000000-0005-0000-0000-000070360000}"/>
    <cellStyle name="Comma 3 5 6 2" xfId="23351" xr:uid="{8C30F5EC-1DCD-43B9-9CE2-076FC7197E9B}"/>
    <cellStyle name="Comma 3 5 6 2 2" xfId="26613" xr:uid="{B25528D8-6510-4539-B0D3-2237E71EB646}"/>
    <cellStyle name="Comma 3 5 6 2 2 2" xfId="34222" xr:uid="{25F1F5B6-0E91-4176-A881-B909E7307529}"/>
    <cellStyle name="Comma 3 5 6 2 3" xfId="30961" xr:uid="{C0BBCB30-3244-4B14-9A00-5F7F77870D65}"/>
    <cellStyle name="Comma 3 5 6 3" xfId="22264" xr:uid="{DBEA014A-7DFC-4207-BC42-226DA7604F27}"/>
    <cellStyle name="Comma 3 5 6 3 2" xfId="25526" xr:uid="{0F208515-038C-4EA5-99CA-D6F25A7BD7D7}"/>
    <cellStyle name="Comma 3 5 6 3 2 2" xfId="33135" xr:uid="{D377F740-CCCD-4931-9E8F-9FECFCD658CC}"/>
    <cellStyle name="Comma 3 5 6 3 3" xfId="29874" xr:uid="{0D0D42C0-42DD-4526-8FEB-3387C50FE999}"/>
    <cellStyle name="Comma 3 5 6 4" xfId="24439" xr:uid="{9D17097C-0B39-4E18-83A6-2AB44E87906E}"/>
    <cellStyle name="Comma 3 5 6 4 2" xfId="32048" xr:uid="{E1572687-BB58-4DBE-A8A4-58BB9A5564BF}"/>
    <cellStyle name="Comma 3 5 6 5" xfId="27700" xr:uid="{17A7AC13-2690-4BB5-B081-C74AA8C91C03}"/>
    <cellStyle name="Comma 3 5 6 5 2" xfId="35309" xr:uid="{300CF54B-7EB8-4CBC-9EAE-A5F233889F18}"/>
    <cellStyle name="Comma 3 5 6 6" xfId="28787" xr:uid="{2B1A051C-9B16-4186-8397-47837312E7B7}"/>
    <cellStyle name="Comma 3 5 7" xfId="13947" xr:uid="{00000000-0005-0000-0000-000071360000}"/>
    <cellStyle name="Comma 3 5 7 2" xfId="23352" xr:uid="{BE8D5611-603A-4D4C-A258-FE5B166A48B6}"/>
    <cellStyle name="Comma 3 5 7 2 2" xfId="26614" xr:uid="{36504E4D-BB54-4EEB-BEC4-56DF94BFE88D}"/>
    <cellStyle name="Comma 3 5 7 2 2 2" xfId="34223" xr:uid="{41ED1D5B-38AF-46DA-9C7A-405E32181C6D}"/>
    <cellStyle name="Comma 3 5 7 2 3" xfId="30962" xr:uid="{15AA81A1-53BC-4DE2-B813-6E5262608A76}"/>
    <cellStyle name="Comma 3 5 7 3" xfId="22265" xr:uid="{8CA6916B-13AB-4C0D-A5E6-45A900E67C74}"/>
    <cellStyle name="Comma 3 5 7 3 2" xfId="25527" xr:uid="{FCA683E3-7586-4955-BA2D-8C711299760C}"/>
    <cellStyle name="Comma 3 5 7 3 2 2" xfId="33136" xr:uid="{C4A1E27E-8E5B-4EF6-8F8A-706FB6458613}"/>
    <cellStyle name="Comma 3 5 7 3 3" xfId="29875" xr:uid="{8C050FFD-0668-4C25-BB81-40BF5CDAD4AF}"/>
    <cellStyle name="Comma 3 5 7 4" xfId="24440" xr:uid="{085803CA-B0DE-4628-85BF-32E218E88303}"/>
    <cellStyle name="Comma 3 5 7 4 2" xfId="32049" xr:uid="{8881A49A-2D71-480D-A29A-48FF670EAA94}"/>
    <cellStyle name="Comma 3 5 7 5" xfId="27701" xr:uid="{A98D470D-158B-4245-B6E7-09619A1B69F6}"/>
    <cellStyle name="Comma 3 5 7 5 2" xfId="35310" xr:uid="{6E327436-4C69-4E35-869D-1E0A11FB27D2}"/>
    <cellStyle name="Comma 3 5 7 6" xfId="28788" xr:uid="{477E02B7-5414-4C09-BC05-AB31BBBA40B7}"/>
    <cellStyle name="Comma 3 5 8" xfId="13948" xr:uid="{00000000-0005-0000-0000-000072360000}"/>
    <cellStyle name="Comma 3 5 8 2" xfId="23353" xr:uid="{64B9750C-129A-42E7-92D3-B64E9788A4C1}"/>
    <cellStyle name="Comma 3 5 8 2 2" xfId="26615" xr:uid="{88F9DF40-3B05-465F-A21A-687800B492E5}"/>
    <cellStyle name="Comma 3 5 8 2 2 2" xfId="34224" xr:uid="{7687ADA1-1F2C-49D3-9BD5-FC539CC8DC4C}"/>
    <cellStyle name="Comma 3 5 8 2 3" xfId="30963" xr:uid="{BF636609-32F0-46AA-B9A8-A8A423967C2B}"/>
    <cellStyle name="Comma 3 5 8 3" xfId="22266" xr:uid="{FC0DF2D1-2341-42A0-8753-4B80DFEA8274}"/>
    <cellStyle name="Comma 3 5 8 3 2" xfId="25528" xr:uid="{AD2D720A-40D1-4708-B74C-43A59D30A1E2}"/>
    <cellStyle name="Comma 3 5 8 3 2 2" xfId="33137" xr:uid="{84BB3300-CD44-4881-B970-395A5888B3F8}"/>
    <cellStyle name="Comma 3 5 8 3 3" xfId="29876" xr:uid="{2185AC3A-3272-4D3D-B769-6391E3F2B1BA}"/>
    <cellStyle name="Comma 3 5 8 4" xfId="24441" xr:uid="{3BDDB4B0-B87E-4F64-BA4D-C8D0A2D709F5}"/>
    <cellStyle name="Comma 3 5 8 4 2" xfId="32050" xr:uid="{76BD5B5E-3970-49D3-82AD-C348CE79E038}"/>
    <cellStyle name="Comma 3 5 8 5" xfId="27702" xr:uid="{27176518-9B36-4128-A969-FB493EAF0B81}"/>
    <cellStyle name="Comma 3 5 8 5 2" xfId="35311" xr:uid="{3080FA9C-D985-4620-92F6-4B2949399668}"/>
    <cellStyle name="Comma 3 5 8 6" xfId="28789" xr:uid="{ACD11BA2-FDC4-4B38-86A8-8726DB804855}"/>
    <cellStyle name="Comma 3 5 9" xfId="23322" xr:uid="{5BC44A8D-CB9B-4FE2-ABA0-A76A267F4277}"/>
    <cellStyle name="Comma 3 5 9 2" xfId="26584" xr:uid="{58DA5788-CF4B-484D-BADB-41521AC2BC90}"/>
    <cellStyle name="Comma 3 5 9 2 2" xfId="34193" xr:uid="{EDE6EC90-641E-4DDC-81A5-0569ED6ED5EE}"/>
    <cellStyle name="Comma 3 5 9 3" xfId="30932" xr:uid="{4E84AA49-B0E0-4E86-9C99-F311741AD995}"/>
    <cellStyle name="Comma 3 6" xfId="13949" xr:uid="{00000000-0005-0000-0000-000073360000}"/>
    <cellStyle name="Comma 3 7" xfId="13950" xr:uid="{00000000-0005-0000-0000-000074360000}"/>
    <cellStyle name="Comma 3 7 10" xfId="22267" xr:uid="{19BEBA09-AFB5-4E23-8A59-E034D72C8B2A}"/>
    <cellStyle name="Comma 3 7 10 2" xfId="25529" xr:uid="{54E3715B-946B-4332-91FE-122F47EF9121}"/>
    <cellStyle name="Comma 3 7 10 2 2" xfId="33138" xr:uid="{E5C41120-8AD8-4C65-938B-E72D40E31E37}"/>
    <cellStyle name="Comma 3 7 10 3" xfId="29877" xr:uid="{B1024D24-FB27-42FB-B703-C882CDED111B}"/>
    <cellStyle name="Comma 3 7 11" xfId="24442" xr:uid="{7728A93A-917C-4FD0-995D-9DCE0B117FB4}"/>
    <cellStyle name="Comma 3 7 11 2" xfId="32051" xr:uid="{38CFC3D7-9BA9-4DE8-BC5C-851BE70D74EF}"/>
    <cellStyle name="Comma 3 7 12" xfId="27703" xr:uid="{AEC8D2E0-3050-4BF5-BCEF-F3590B118616}"/>
    <cellStyle name="Comma 3 7 12 2" xfId="35312" xr:uid="{B230E770-5EF5-4B12-BDCF-D58CC82D85F5}"/>
    <cellStyle name="Comma 3 7 13" xfId="28790" xr:uid="{C0E91716-669C-43D7-ABF5-44FD399EBBFE}"/>
    <cellStyle name="Comma 3 7 2" xfId="13951" xr:uid="{00000000-0005-0000-0000-000075360000}"/>
    <cellStyle name="Comma 3 7 2 2" xfId="13952" xr:uid="{00000000-0005-0000-0000-000076360000}"/>
    <cellStyle name="Comma 3 7 2 2 2" xfId="23356" xr:uid="{0BB6BB29-547A-49EE-B9D0-B1B3701A0FB6}"/>
    <cellStyle name="Comma 3 7 2 2 2 2" xfId="26618" xr:uid="{594A201E-7185-41FD-AD97-5633528E1E73}"/>
    <cellStyle name="Comma 3 7 2 2 2 2 2" xfId="34227" xr:uid="{84F9139D-32D0-4F8A-9D6E-C83BCF221927}"/>
    <cellStyle name="Comma 3 7 2 2 2 3" xfId="30966" xr:uid="{0CBD169F-50C6-447A-B5EB-082470F672C5}"/>
    <cellStyle name="Comma 3 7 2 2 3" xfId="22269" xr:uid="{34E64875-CD74-4D32-90DC-6CE0D1EF9AA5}"/>
    <cellStyle name="Comma 3 7 2 2 3 2" xfId="25531" xr:uid="{41EA55B8-092E-4596-9813-1BA6F35E59ED}"/>
    <cellStyle name="Comma 3 7 2 2 3 2 2" xfId="33140" xr:uid="{33411E9D-E789-48D7-A4D6-88F67DBD6F57}"/>
    <cellStyle name="Comma 3 7 2 2 3 3" xfId="29879" xr:uid="{3D2EE175-BE09-4BFF-AC32-9E9751063D1C}"/>
    <cellStyle name="Comma 3 7 2 2 4" xfId="24444" xr:uid="{50C8D35A-CD34-495A-A706-77B33616ECF4}"/>
    <cellStyle name="Comma 3 7 2 2 4 2" xfId="32053" xr:uid="{D49199D7-43A1-4DD6-922A-7C25BF68624F}"/>
    <cellStyle name="Comma 3 7 2 2 5" xfId="27705" xr:uid="{2E499BC5-3128-4226-8B2F-87889F7AE10A}"/>
    <cellStyle name="Comma 3 7 2 2 5 2" xfId="35314" xr:uid="{3C01D330-87B5-43FC-B337-8B4DE8334166}"/>
    <cellStyle name="Comma 3 7 2 2 6" xfId="28792" xr:uid="{37DAC380-4907-4F0B-9601-E0454FA2133B}"/>
    <cellStyle name="Comma 3 7 2 3" xfId="23355" xr:uid="{55AD4629-2560-455C-9433-A730C8958081}"/>
    <cellStyle name="Comma 3 7 2 3 2" xfId="26617" xr:uid="{EB09332F-FE87-4DDC-BF56-CE7DD279EB9F}"/>
    <cellStyle name="Comma 3 7 2 3 2 2" xfId="34226" xr:uid="{9C4F0DE6-0336-4EF0-B0F9-EA82D3DBB312}"/>
    <cellStyle name="Comma 3 7 2 3 3" xfId="30965" xr:uid="{2D001493-F3E5-40D3-A13B-A576301241C4}"/>
    <cellStyle name="Comma 3 7 2 4" xfId="22268" xr:uid="{A5FC4DF2-7B4C-46D3-942C-FDFE29C00EFB}"/>
    <cellStyle name="Comma 3 7 2 4 2" xfId="25530" xr:uid="{03F428E2-B0EB-463D-8216-E93E88C88B1C}"/>
    <cellStyle name="Comma 3 7 2 4 2 2" xfId="33139" xr:uid="{6366A09E-923B-4F04-A8D0-AA79A3599A66}"/>
    <cellStyle name="Comma 3 7 2 4 3" xfId="29878" xr:uid="{D9D8DC31-C5B2-460F-A7B1-8EC9C233FA7E}"/>
    <cellStyle name="Comma 3 7 2 5" xfId="24443" xr:uid="{50456133-B2CE-43FF-87F7-EB8E5247855C}"/>
    <cellStyle name="Comma 3 7 2 5 2" xfId="32052" xr:uid="{D19976D9-1C52-4EEF-8023-64263419198D}"/>
    <cellStyle name="Comma 3 7 2 6" xfId="27704" xr:uid="{F2A00C65-E1D1-4736-B023-6BA79155C299}"/>
    <cellStyle name="Comma 3 7 2 6 2" xfId="35313" xr:uid="{D1DCE817-122C-4BE4-9384-6DCFEFD48A86}"/>
    <cellStyle name="Comma 3 7 2 7" xfId="28791" xr:uid="{37D3B074-BF52-408B-909F-6077EED1FD08}"/>
    <cellStyle name="Comma 3 7 3" xfId="13953" xr:uid="{00000000-0005-0000-0000-000077360000}"/>
    <cellStyle name="Comma 3 7 3 2" xfId="13954" xr:uid="{00000000-0005-0000-0000-000078360000}"/>
    <cellStyle name="Comma 3 7 3 2 2" xfId="23358" xr:uid="{190D6E7C-D8E6-4E49-879A-9AE303C15067}"/>
    <cellStyle name="Comma 3 7 3 2 2 2" xfId="26620" xr:uid="{31D5FBC9-F17D-43AA-8DC8-C34E49F7210F}"/>
    <cellStyle name="Comma 3 7 3 2 2 2 2" xfId="34229" xr:uid="{4E112BD9-944D-46B2-8B94-12C93DE91F53}"/>
    <cellStyle name="Comma 3 7 3 2 2 3" xfId="30968" xr:uid="{06E5855E-8A3A-4105-86E1-DD59E1BD46FA}"/>
    <cellStyle name="Comma 3 7 3 2 3" xfId="22271" xr:uid="{7AE49918-4CD9-413E-AF8E-CB28FFED204C}"/>
    <cellStyle name="Comma 3 7 3 2 3 2" xfId="25533" xr:uid="{EE716C08-320E-4BFB-BE73-F2E7FC04A1F2}"/>
    <cellStyle name="Comma 3 7 3 2 3 2 2" xfId="33142" xr:uid="{B274FA31-A336-4A14-B256-DED19B28E7D9}"/>
    <cellStyle name="Comma 3 7 3 2 3 3" xfId="29881" xr:uid="{3BB0511A-45D0-4695-86A5-59FF8AC7D8BD}"/>
    <cellStyle name="Comma 3 7 3 2 4" xfId="24446" xr:uid="{5C02F67B-20B4-4F43-943F-1DE575F14708}"/>
    <cellStyle name="Comma 3 7 3 2 4 2" xfId="32055" xr:uid="{1B5D0932-4C3F-4748-A0E0-6CD935E791B1}"/>
    <cellStyle name="Comma 3 7 3 2 5" xfId="27707" xr:uid="{EC3AFE8A-B78E-4466-A566-53E6D4B935B5}"/>
    <cellStyle name="Comma 3 7 3 2 5 2" xfId="35316" xr:uid="{D27E7D87-8AFB-406D-8961-724D989E60B0}"/>
    <cellStyle name="Comma 3 7 3 2 6" xfId="28794" xr:uid="{64946130-8902-4ACB-B316-818D06EDA84C}"/>
    <cellStyle name="Comma 3 7 3 3" xfId="23357" xr:uid="{620C218C-2ED4-44C0-82BA-7FDDC83188A0}"/>
    <cellStyle name="Comma 3 7 3 3 2" xfId="26619" xr:uid="{4E983B4D-0B30-4A7F-860A-8A0152BA724E}"/>
    <cellStyle name="Comma 3 7 3 3 2 2" xfId="34228" xr:uid="{5C6A733C-F065-482F-BD03-91EF3F77B742}"/>
    <cellStyle name="Comma 3 7 3 3 3" xfId="30967" xr:uid="{3C711560-E346-4335-A965-B60E9762BAA8}"/>
    <cellStyle name="Comma 3 7 3 4" xfId="22270" xr:uid="{E0DBC339-ED16-4AD9-BA4C-8897D77EE4B6}"/>
    <cellStyle name="Comma 3 7 3 4 2" xfId="25532" xr:uid="{4F5DDECF-190A-479F-899F-3A608598CF5D}"/>
    <cellStyle name="Comma 3 7 3 4 2 2" xfId="33141" xr:uid="{CCEA9EE7-B6B2-43BF-B29E-748514F9B873}"/>
    <cellStyle name="Comma 3 7 3 4 3" xfId="29880" xr:uid="{BFE8B2F9-9F4A-456B-B259-2381344999D3}"/>
    <cellStyle name="Comma 3 7 3 5" xfId="24445" xr:uid="{2C1C94AC-B213-4637-A16F-588431E905F9}"/>
    <cellStyle name="Comma 3 7 3 5 2" xfId="32054" xr:uid="{659D8F0D-07C9-44CA-B6DB-869304880166}"/>
    <cellStyle name="Comma 3 7 3 6" xfId="27706" xr:uid="{DF72F830-C0FD-4F45-AF59-9E681CB4D237}"/>
    <cellStyle name="Comma 3 7 3 6 2" xfId="35315" xr:uid="{CF883441-B700-4747-9AF1-43E38E123A9B}"/>
    <cellStyle name="Comma 3 7 3 7" xfId="28793" xr:uid="{BF3E2CD0-B2BA-469F-8028-5E296E9CE40A}"/>
    <cellStyle name="Comma 3 7 4" xfId="13955" xr:uid="{00000000-0005-0000-0000-000079360000}"/>
    <cellStyle name="Comma 3 7 4 2" xfId="13956" xr:uid="{00000000-0005-0000-0000-00007A360000}"/>
    <cellStyle name="Comma 3 7 4 2 2" xfId="23360" xr:uid="{06E9BA91-DE0B-488F-8B4B-B79D55630376}"/>
    <cellStyle name="Comma 3 7 4 2 2 2" xfId="26622" xr:uid="{E1AF7EC0-2B57-454B-8653-73CD297270BF}"/>
    <cellStyle name="Comma 3 7 4 2 2 2 2" xfId="34231" xr:uid="{53904C5F-36F6-43B3-8ABB-183C54B18036}"/>
    <cellStyle name="Comma 3 7 4 2 2 3" xfId="30970" xr:uid="{41F1383D-DBBF-4F73-8995-84B607B0D674}"/>
    <cellStyle name="Comma 3 7 4 2 3" xfId="22273" xr:uid="{469695D9-B641-4AEC-910A-C9639317A07A}"/>
    <cellStyle name="Comma 3 7 4 2 3 2" xfId="25535" xr:uid="{F3FBF080-9501-4D8D-A073-68C3B0B56ACC}"/>
    <cellStyle name="Comma 3 7 4 2 3 2 2" xfId="33144" xr:uid="{99AF7508-F40C-46DC-89D6-E0CA4F5A8C62}"/>
    <cellStyle name="Comma 3 7 4 2 3 3" xfId="29883" xr:uid="{634A07AD-3931-472F-ACF2-61AA14789B7A}"/>
    <cellStyle name="Comma 3 7 4 2 4" xfId="24448" xr:uid="{6DEFD625-7D1B-4B6C-BBCB-62B5CDD4AED0}"/>
    <cellStyle name="Comma 3 7 4 2 4 2" xfId="32057" xr:uid="{3894EA13-ACFF-48CA-8CBB-7DC333A88163}"/>
    <cellStyle name="Comma 3 7 4 2 5" xfId="27709" xr:uid="{020858A6-1059-40D2-803F-21BB02A3393E}"/>
    <cellStyle name="Comma 3 7 4 2 5 2" xfId="35318" xr:uid="{AC920BB6-08AD-4AE1-9352-46E3B0529153}"/>
    <cellStyle name="Comma 3 7 4 2 6" xfId="28796" xr:uid="{7BC05C82-A039-4A87-ABA4-6BD3A00222E8}"/>
    <cellStyle name="Comma 3 7 4 3" xfId="23359" xr:uid="{8F00630C-5690-4A55-8E2E-A46BB68DD53F}"/>
    <cellStyle name="Comma 3 7 4 3 2" xfId="26621" xr:uid="{4534279C-4D00-4721-AD98-0B40537C60F5}"/>
    <cellStyle name="Comma 3 7 4 3 2 2" xfId="34230" xr:uid="{E0C6533F-1EF7-46B7-84BA-80BE1CEF8708}"/>
    <cellStyle name="Comma 3 7 4 3 3" xfId="30969" xr:uid="{8FFD23A8-AA84-4B6A-BBDE-C533245A7758}"/>
    <cellStyle name="Comma 3 7 4 4" xfId="22272" xr:uid="{6CB0C5A0-94F4-4842-BBB2-8051C40FCF3F}"/>
    <cellStyle name="Comma 3 7 4 4 2" xfId="25534" xr:uid="{AECDDE96-ED55-4CC9-A6B1-6406B9072B47}"/>
    <cellStyle name="Comma 3 7 4 4 2 2" xfId="33143" xr:uid="{FD4F1A7F-4CE1-4C2F-8C7F-71BBF0392F00}"/>
    <cellStyle name="Comma 3 7 4 4 3" xfId="29882" xr:uid="{A65A5CF8-CE69-4E0D-941E-659EC821B678}"/>
    <cellStyle name="Comma 3 7 4 5" xfId="24447" xr:uid="{36A30D69-3A24-4EA5-A450-F5E6D3B47481}"/>
    <cellStyle name="Comma 3 7 4 5 2" xfId="32056" xr:uid="{869C38E5-37C8-4BDD-9D9E-377C88A8BAA8}"/>
    <cellStyle name="Comma 3 7 4 6" xfId="27708" xr:uid="{C6A2468C-0661-4314-B709-97425DFEB456}"/>
    <cellStyle name="Comma 3 7 4 6 2" xfId="35317" xr:uid="{427E616C-2BAB-4D83-88AC-F3796D4D00A5}"/>
    <cellStyle name="Comma 3 7 4 7" xfId="28795" xr:uid="{119B96A6-5EAB-4994-A111-FE740C6137D3}"/>
    <cellStyle name="Comma 3 7 5" xfId="13957" xr:uid="{00000000-0005-0000-0000-00007B360000}"/>
    <cellStyle name="Comma 3 7 5 2" xfId="13958" xr:uid="{00000000-0005-0000-0000-00007C360000}"/>
    <cellStyle name="Comma 3 7 5 2 2" xfId="23362" xr:uid="{3C5D80B3-A078-4D41-9A5B-F0918CE06FCB}"/>
    <cellStyle name="Comma 3 7 5 2 2 2" xfId="26624" xr:uid="{8ECE20DB-4673-4DE6-A6A0-B11D955E4716}"/>
    <cellStyle name="Comma 3 7 5 2 2 2 2" xfId="34233" xr:uid="{C0064825-B2C7-4BBC-AF2B-2EBF8A2AB86A}"/>
    <cellStyle name="Comma 3 7 5 2 2 3" xfId="30972" xr:uid="{32119C5B-C262-4CA2-9238-F9ECD51C1762}"/>
    <cellStyle name="Comma 3 7 5 2 3" xfId="22275" xr:uid="{147252B9-F1C9-4560-AD5F-09C39D39FCA2}"/>
    <cellStyle name="Comma 3 7 5 2 3 2" xfId="25537" xr:uid="{A5029DA4-4DF5-406D-80F1-9BF49D82A205}"/>
    <cellStyle name="Comma 3 7 5 2 3 2 2" xfId="33146" xr:uid="{E6698471-F703-4E3D-8543-C4C185DF1708}"/>
    <cellStyle name="Comma 3 7 5 2 3 3" xfId="29885" xr:uid="{32C2AF24-E4A6-4FD9-A0C5-05F03B8996A1}"/>
    <cellStyle name="Comma 3 7 5 2 4" xfId="24450" xr:uid="{4C195EF2-5095-459E-96B2-2D056DCC49DF}"/>
    <cellStyle name="Comma 3 7 5 2 4 2" xfId="32059" xr:uid="{282024EE-994D-41B9-AD58-B8A994EC7CD6}"/>
    <cellStyle name="Comma 3 7 5 2 5" xfId="27711" xr:uid="{FB32EFCC-6AC2-4C4A-A26F-0778DEEF9A5D}"/>
    <cellStyle name="Comma 3 7 5 2 5 2" xfId="35320" xr:uid="{56291AF8-9248-4E79-8213-70C3C94EF3CE}"/>
    <cellStyle name="Comma 3 7 5 2 6" xfId="28798" xr:uid="{D776FA10-40B8-4D02-B296-D0FC014A7891}"/>
    <cellStyle name="Comma 3 7 5 3" xfId="23361" xr:uid="{0EC95EC7-61D4-4706-A4C5-5E026C74D5CF}"/>
    <cellStyle name="Comma 3 7 5 3 2" xfId="26623" xr:uid="{8CDB711F-67FB-4522-978E-571E0CE45FA3}"/>
    <cellStyle name="Comma 3 7 5 3 2 2" xfId="34232" xr:uid="{D7E718C6-1191-4F4B-9F80-6D4C8BEEB503}"/>
    <cellStyle name="Comma 3 7 5 3 3" xfId="30971" xr:uid="{F6C379A7-B425-4CE4-B1E1-F35F9B00762B}"/>
    <cellStyle name="Comma 3 7 5 4" xfId="22274" xr:uid="{3EADD396-0EF7-4C95-BE9C-116D3FA2C743}"/>
    <cellStyle name="Comma 3 7 5 4 2" xfId="25536" xr:uid="{65F7E373-B741-4293-A974-D921397AA472}"/>
    <cellStyle name="Comma 3 7 5 4 2 2" xfId="33145" xr:uid="{2A996119-2A91-42EB-98EC-470DCF59A855}"/>
    <cellStyle name="Comma 3 7 5 4 3" xfId="29884" xr:uid="{50A6167E-3421-4B4A-8E4A-5D3AF9C684B0}"/>
    <cellStyle name="Comma 3 7 5 5" xfId="24449" xr:uid="{6E36562E-79F0-4F97-8BB6-C73FC877931C}"/>
    <cellStyle name="Comma 3 7 5 5 2" xfId="32058" xr:uid="{E30C1D67-E4CF-41C5-932D-893BDEA6C658}"/>
    <cellStyle name="Comma 3 7 5 6" xfId="27710" xr:uid="{A8AA95C5-6A3A-4621-AE3D-C4C2D42A12A0}"/>
    <cellStyle name="Comma 3 7 5 6 2" xfId="35319" xr:uid="{57193146-C687-4977-AE21-38AB343EDBCC}"/>
    <cellStyle name="Comma 3 7 5 7" xfId="28797" xr:uid="{4755C191-1467-4634-BFBA-CB867B76B67E}"/>
    <cellStyle name="Comma 3 7 6" xfId="13959" xr:uid="{00000000-0005-0000-0000-00007D360000}"/>
    <cellStyle name="Comma 3 7 6 2" xfId="13960" xr:uid="{00000000-0005-0000-0000-00007E360000}"/>
    <cellStyle name="Comma 3 7 6 2 2" xfId="23364" xr:uid="{E16640C0-B07E-456C-BB38-B6B815719DEC}"/>
    <cellStyle name="Comma 3 7 6 2 2 2" xfId="26626" xr:uid="{FD7C8670-0AC5-4CB4-9316-6351B9B00A02}"/>
    <cellStyle name="Comma 3 7 6 2 2 2 2" xfId="34235" xr:uid="{ABE67EAD-B1F2-4DFC-8223-44B20721A2A5}"/>
    <cellStyle name="Comma 3 7 6 2 2 3" xfId="30974" xr:uid="{5870E6E3-2BD6-458A-8A16-10131AA75133}"/>
    <cellStyle name="Comma 3 7 6 2 3" xfId="22277" xr:uid="{1895C467-BF8D-4DD6-82FB-9534F373F351}"/>
    <cellStyle name="Comma 3 7 6 2 3 2" xfId="25539" xr:uid="{A9B0F131-AC9B-4AE2-A339-DA471D85947C}"/>
    <cellStyle name="Comma 3 7 6 2 3 2 2" xfId="33148" xr:uid="{47ECAA87-3C56-4313-AABE-3E7CEA07BCCC}"/>
    <cellStyle name="Comma 3 7 6 2 3 3" xfId="29887" xr:uid="{2087F11F-1FDB-49A6-A1E2-4EDAEC2506BB}"/>
    <cellStyle name="Comma 3 7 6 2 4" xfId="24452" xr:uid="{AAE348C8-1C0A-4555-9F93-58B45610D8A5}"/>
    <cellStyle name="Comma 3 7 6 2 4 2" xfId="32061" xr:uid="{23AF0EB9-6EE0-46D9-9199-AF79BA81FD2D}"/>
    <cellStyle name="Comma 3 7 6 2 5" xfId="27713" xr:uid="{3D256165-CC6C-4ABB-BA96-4AE57F444982}"/>
    <cellStyle name="Comma 3 7 6 2 5 2" xfId="35322" xr:uid="{D3F00CBE-84D1-44F9-B76D-B9323E1DD214}"/>
    <cellStyle name="Comma 3 7 6 2 6" xfId="28800" xr:uid="{893106E7-7559-4F00-B61A-9BEB8D1F837B}"/>
    <cellStyle name="Comma 3 7 6 3" xfId="23363" xr:uid="{0C538BB1-7DC8-4AF1-BF61-5605E333389B}"/>
    <cellStyle name="Comma 3 7 6 3 2" xfId="26625" xr:uid="{A0898280-20CF-4729-A38B-1D82906E7672}"/>
    <cellStyle name="Comma 3 7 6 3 2 2" xfId="34234" xr:uid="{CF081B67-DF00-40B5-B951-66EA43157451}"/>
    <cellStyle name="Comma 3 7 6 3 3" xfId="30973" xr:uid="{00445F4C-95B7-4AAB-8428-9D2F14740BBE}"/>
    <cellStyle name="Comma 3 7 6 4" xfId="22276" xr:uid="{2AA7089C-BD28-435E-8622-1561C5160FEE}"/>
    <cellStyle name="Comma 3 7 6 4 2" xfId="25538" xr:uid="{BC4FEB41-24E7-4A20-BCC4-D2C710E8C25F}"/>
    <cellStyle name="Comma 3 7 6 4 2 2" xfId="33147" xr:uid="{444ED59A-1CFC-46EF-A4BF-40585909798E}"/>
    <cellStyle name="Comma 3 7 6 4 3" xfId="29886" xr:uid="{EC7A9E51-BB73-4D63-9FF4-11F1C4FDB050}"/>
    <cellStyle name="Comma 3 7 6 5" xfId="24451" xr:uid="{BD1C8087-4CE2-4B60-9EA9-6431694ADCDD}"/>
    <cellStyle name="Comma 3 7 6 5 2" xfId="32060" xr:uid="{BAC262A1-712B-4F4A-9889-5951C2C5A315}"/>
    <cellStyle name="Comma 3 7 6 6" xfId="27712" xr:uid="{2E8F7D30-C0A8-49D8-A552-ECB4FE96FF26}"/>
    <cellStyle name="Comma 3 7 6 6 2" xfId="35321" xr:uid="{418A4310-E217-4519-BB1E-CE244443C481}"/>
    <cellStyle name="Comma 3 7 6 7" xfId="28799" xr:uid="{5067303F-FB9B-40CE-BF34-D4A93ED8CAB8}"/>
    <cellStyle name="Comma 3 7 7" xfId="13961" xr:uid="{00000000-0005-0000-0000-00007F360000}"/>
    <cellStyle name="Comma 3 7 7 2" xfId="13962" xr:uid="{00000000-0005-0000-0000-000080360000}"/>
    <cellStyle name="Comma 3 7 7 2 2" xfId="23366" xr:uid="{36E62C74-2F65-4D2B-B779-A09ECB6741F9}"/>
    <cellStyle name="Comma 3 7 7 2 2 2" xfId="26628" xr:uid="{DF906FA2-9F13-4A1A-999C-6CCBE4A21FBB}"/>
    <cellStyle name="Comma 3 7 7 2 2 2 2" xfId="34237" xr:uid="{ED9B875E-4D4A-4C85-9885-76DF47D5C4E4}"/>
    <cellStyle name="Comma 3 7 7 2 2 3" xfId="30976" xr:uid="{10BC8F1E-E752-446B-826E-62BB8854EDC7}"/>
    <cellStyle name="Comma 3 7 7 2 3" xfId="22279" xr:uid="{2367E6CF-0CB1-40FE-9DC1-F8D711CF28DA}"/>
    <cellStyle name="Comma 3 7 7 2 3 2" xfId="25541" xr:uid="{2728A3F3-393C-48B4-B14F-6DA2280F369D}"/>
    <cellStyle name="Comma 3 7 7 2 3 2 2" xfId="33150" xr:uid="{E306FCAF-66D5-4D1C-B3FA-E5D9F21321D8}"/>
    <cellStyle name="Comma 3 7 7 2 3 3" xfId="29889" xr:uid="{0127CF3C-94C4-4707-8ACD-9BCD40E4F8A1}"/>
    <cellStyle name="Comma 3 7 7 2 4" xfId="24454" xr:uid="{580608CB-72D5-44E8-8B6C-54A23F7B3221}"/>
    <cellStyle name="Comma 3 7 7 2 4 2" xfId="32063" xr:uid="{AC4B864D-7C92-4440-8FA1-06E11B69A113}"/>
    <cellStyle name="Comma 3 7 7 2 5" xfId="27715" xr:uid="{689F6253-EFE0-4242-B5A5-F6A17D356BCF}"/>
    <cellStyle name="Comma 3 7 7 2 5 2" xfId="35324" xr:uid="{F5705B7A-871B-4604-B15B-BFE211A2DACC}"/>
    <cellStyle name="Comma 3 7 7 2 6" xfId="28802" xr:uid="{65F84134-3ACF-46F8-BF1E-59282F6D4CB6}"/>
    <cellStyle name="Comma 3 7 7 3" xfId="23365" xr:uid="{46223C9B-7DC9-4A01-85B7-F8EB6B9E253F}"/>
    <cellStyle name="Comma 3 7 7 3 2" xfId="26627" xr:uid="{CC7EF29A-CD14-4631-B08F-AC3B04B3C7A3}"/>
    <cellStyle name="Comma 3 7 7 3 2 2" xfId="34236" xr:uid="{0EC4422A-F9E5-43C7-963B-028103B25FE3}"/>
    <cellStyle name="Comma 3 7 7 3 3" xfId="30975" xr:uid="{6A77D58B-7ABB-405C-942C-3397F21A091E}"/>
    <cellStyle name="Comma 3 7 7 4" xfId="22278" xr:uid="{6E2B8D08-69CF-480E-99B1-510725958744}"/>
    <cellStyle name="Comma 3 7 7 4 2" xfId="25540" xr:uid="{740EC914-C174-4FA9-98BF-6429C5CAF523}"/>
    <cellStyle name="Comma 3 7 7 4 2 2" xfId="33149" xr:uid="{94E9B072-51F7-4692-8E7C-5E226ABFC70A}"/>
    <cellStyle name="Comma 3 7 7 4 3" xfId="29888" xr:uid="{594A4EFE-E0F6-406C-BF33-D9789D9323F6}"/>
    <cellStyle name="Comma 3 7 7 5" xfId="24453" xr:uid="{AAEC444B-60FE-4A97-B00F-BAFA45E294E3}"/>
    <cellStyle name="Comma 3 7 7 5 2" xfId="32062" xr:uid="{19D0BFEC-6A81-483F-81FF-AA89172549F0}"/>
    <cellStyle name="Comma 3 7 7 6" xfId="27714" xr:uid="{CE4B3580-EB0D-47D3-8709-E442A927528D}"/>
    <cellStyle name="Comma 3 7 7 6 2" xfId="35323" xr:uid="{3BB57DA4-398E-45D7-B368-DE10D2D49CE9}"/>
    <cellStyle name="Comma 3 7 7 7" xfId="28801" xr:uid="{B2BF0E20-CB37-442F-8804-24BB68987FA1}"/>
    <cellStyle name="Comma 3 7 8" xfId="13963" xr:uid="{00000000-0005-0000-0000-000081360000}"/>
    <cellStyle name="Comma 3 7 8 2" xfId="13964" xr:uid="{00000000-0005-0000-0000-000082360000}"/>
    <cellStyle name="Comma 3 7 8 2 2" xfId="23368" xr:uid="{96B92108-A55F-4984-AD30-EE04629DE542}"/>
    <cellStyle name="Comma 3 7 8 2 2 2" xfId="26630" xr:uid="{737C4CBF-353F-4B6E-A8A9-707E73180BB5}"/>
    <cellStyle name="Comma 3 7 8 2 2 2 2" xfId="34239" xr:uid="{1E43FB80-381D-4072-9988-61158C65193B}"/>
    <cellStyle name="Comma 3 7 8 2 2 3" xfId="30978" xr:uid="{A81D0865-C694-4E8A-8B45-C1B49F9F4B24}"/>
    <cellStyle name="Comma 3 7 8 2 3" xfId="22281" xr:uid="{FCB2A013-6262-4EB8-B9F7-19874FA10E2B}"/>
    <cellStyle name="Comma 3 7 8 2 3 2" xfId="25543" xr:uid="{16D255B4-090B-4929-A67C-C8104F2C3779}"/>
    <cellStyle name="Comma 3 7 8 2 3 2 2" xfId="33152" xr:uid="{95E46A91-41A4-4F2B-A747-55CB477141AE}"/>
    <cellStyle name="Comma 3 7 8 2 3 3" xfId="29891" xr:uid="{015406C8-E6A8-4DF3-9D96-23B28CE45AA1}"/>
    <cellStyle name="Comma 3 7 8 2 4" xfId="24456" xr:uid="{59033917-E4A1-4AFC-BECC-71D85C439478}"/>
    <cellStyle name="Comma 3 7 8 2 4 2" xfId="32065" xr:uid="{6C23C9E4-4C1B-484D-887C-D3B7226D3292}"/>
    <cellStyle name="Comma 3 7 8 2 5" xfId="27717" xr:uid="{276C3D7D-D486-4872-BE45-A87A35B2BCB2}"/>
    <cellStyle name="Comma 3 7 8 2 5 2" xfId="35326" xr:uid="{9BFCAC19-2CF6-4E47-A4D8-F671EA6A80AA}"/>
    <cellStyle name="Comma 3 7 8 2 6" xfId="28804" xr:uid="{425CEA67-C5D1-49FF-9DA9-23F905B7A2AD}"/>
    <cellStyle name="Comma 3 7 8 3" xfId="23367" xr:uid="{AB3259D8-7E75-43B0-A511-007D4A898CAF}"/>
    <cellStyle name="Comma 3 7 8 3 2" xfId="26629" xr:uid="{DE40BD65-4BCD-45F9-9D17-3D7A505358CE}"/>
    <cellStyle name="Comma 3 7 8 3 2 2" xfId="34238" xr:uid="{470FA24D-4096-431B-A4D5-40CC7F354E18}"/>
    <cellStyle name="Comma 3 7 8 3 3" xfId="30977" xr:uid="{11CA9642-9A8B-43DC-A924-A49FFDE4861C}"/>
    <cellStyle name="Comma 3 7 8 4" xfId="22280" xr:uid="{88AF5179-C2BC-4A81-A089-FD8D8080C673}"/>
    <cellStyle name="Comma 3 7 8 4 2" xfId="25542" xr:uid="{EB86C6E4-30D6-42D0-BD8B-F1A2693E8D31}"/>
    <cellStyle name="Comma 3 7 8 4 2 2" xfId="33151" xr:uid="{072E8815-F618-4B5C-92A4-4E16D9BC0400}"/>
    <cellStyle name="Comma 3 7 8 4 3" xfId="29890" xr:uid="{DCAEEA3D-A5EF-4904-84F7-D77ADBE7A000}"/>
    <cellStyle name="Comma 3 7 8 5" xfId="24455" xr:uid="{2C965FCB-4F2C-4D03-86D6-BDD1396CF416}"/>
    <cellStyle name="Comma 3 7 8 5 2" xfId="32064" xr:uid="{FEEA17C6-9CF4-491E-8390-3F72853E5DB9}"/>
    <cellStyle name="Comma 3 7 8 6" xfId="27716" xr:uid="{0EB76046-7133-4857-97E0-F16126FAC176}"/>
    <cellStyle name="Comma 3 7 8 6 2" xfId="35325" xr:uid="{9F5AB707-E1EF-40F1-BD58-3D48716344DB}"/>
    <cellStyle name="Comma 3 7 8 7" xfId="28803" xr:uid="{6809647D-C861-4113-9960-AA4298789358}"/>
    <cellStyle name="Comma 3 7 9" xfId="23354" xr:uid="{5DA3445C-C9FB-4CD3-84EC-F614C3B851CB}"/>
    <cellStyle name="Comma 3 7 9 2" xfId="26616" xr:uid="{43965622-B95A-4FBF-B349-039794144D67}"/>
    <cellStyle name="Comma 3 7 9 2 2" xfId="34225" xr:uid="{4AA6793B-3C7F-4D23-AE10-1FCC889D199C}"/>
    <cellStyle name="Comma 3 7 9 3" xfId="30964" xr:uid="{82FD6011-84FE-4889-A5FD-6D6D7E3C932C}"/>
    <cellStyle name="Comma 3 8" xfId="13965" xr:uid="{00000000-0005-0000-0000-000083360000}"/>
    <cellStyle name="Comma 3 8 2" xfId="13966" xr:uid="{00000000-0005-0000-0000-000084360000}"/>
    <cellStyle name="Comma 3 8 2 2" xfId="23370" xr:uid="{6E51F7A1-7D30-4668-9A1C-5B6454DB053F}"/>
    <cellStyle name="Comma 3 8 2 2 2" xfId="26632" xr:uid="{C596607C-E8CC-4D8C-B440-B8C72236F3CA}"/>
    <cellStyle name="Comma 3 8 2 2 2 2" xfId="34241" xr:uid="{BEEDDFF0-0C57-432A-BC08-0E52CA12219E}"/>
    <cellStyle name="Comma 3 8 2 2 3" xfId="30980" xr:uid="{F1E076FE-7BFB-4649-9512-9A8B2D6110B9}"/>
    <cellStyle name="Comma 3 8 2 3" xfId="22283" xr:uid="{AEBD7063-B90E-4B93-8078-F44A7A97141F}"/>
    <cellStyle name="Comma 3 8 2 3 2" xfId="25545" xr:uid="{C7CE47B9-B452-4BA5-BAFC-5D57C6965FF5}"/>
    <cellStyle name="Comma 3 8 2 3 2 2" xfId="33154" xr:uid="{DBFC59EA-0E1B-48F6-81B8-3C074CB27EEE}"/>
    <cellStyle name="Comma 3 8 2 3 3" xfId="29893" xr:uid="{CF9BA013-481B-4EB0-8BB7-ED3B629A44B7}"/>
    <cellStyle name="Comma 3 8 2 4" xfId="24458" xr:uid="{6748A400-EC39-41B3-8C72-ED13A0B59AC0}"/>
    <cellStyle name="Comma 3 8 2 4 2" xfId="32067" xr:uid="{EF7B94D8-FEB8-4DF9-922F-4D43F9811ACE}"/>
    <cellStyle name="Comma 3 8 2 5" xfId="27719" xr:uid="{2BCF1BEE-DD08-4316-955B-58F72DB7DCC0}"/>
    <cellStyle name="Comma 3 8 2 5 2" xfId="35328" xr:uid="{B677C8F6-3770-4E39-8D8A-4360786D624A}"/>
    <cellStyle name="Comma 3 8 2 6" xfId="28806" xr:uid="{DD1664A9-DFE2-413D-9B12-5ADC3C82D0F7}"/>
    <cellStyle name="Comma 3 8 3" xfId="23369" xr:uid="{330BECEE-48B8-427C-B227-C6A509009A36}"/>
    <cellStyle name="Comma 3 8 3 2" xfId="26631" xr:uid="{DC495D8A-A439-4D5E-9CB8-C9B6FFD29FA9}"/>
    <cellStyle name="Comma 3 8 3 2 2" xfId="34240" xr:uid="{8E44C7CE-874D-49CA-B75D-3EEDFA7EAF6F}"/>
    <cellStyle name="Comma 3 8 3 3" xfId="30979" xr:uid="{6F9996E9-68F3-4437-B3DF-916E4C8FB833}"/>
    <cellStyle name="Comma 3 8 4" xfId="22282" xr:uid="{7BA14677-3A12-4581-8D19-DD01886FCAC9}"/>
    <cellStyle name="Comma 3 8 4 2" xfId="25544" xr:uid="{8E9D1AA0-2E35-4AC3-80FA-2CDB50C183BB}"/>
    <cellStyle name="Comma 3 8 4 2 2" xfId="33153" xr:uid="{18374587-7D46-4B47-9D1F-E90A4C43C9AA}"/>
    <cellStyle name="Comma 3 8 4 3" xfId="29892" xr:uid="{8D3954CA-C388-4760-8A17-2C6D85C74A7B}"/>
    <cellStyle name="Comma 3 8 5" xfId="24457" xr:uid="{E2D8E2F5-0E30-4640-832A-08FECFFD2B91}"/>
    <cellStyle name="Comma 3 8 5 2" xfId="32066" xr:uid="{5FE29BE8-09BE-48B6-94D7-AE74E2315BFD}"/>
    <cellStyle name="Comma 3 8 6" xfId="27718" xr:uid="{B5314349-A1E8-4409-8012-DD773E3290E0}"/>
    <cellStyle name="Comma 3 8 6 2" xfId="35327" xr:uid="{3B781599-FEC4-4876-949A-1E7AB6B3DB9A}"/>
    <cellStyle name="Comma 3 8 7" xfId="28805" xr:uid="{F323BF85-88AF-4571-9B97-1824715538AD}"/>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4" xr:uid="{2000C156-9566-4826-A762-34A8A1146554}"/>
    <cellStyle name="Comma 4 10 2 2 2 2" xfId="34243" xr:uid="{1569B71C-F55A-43AB-BA0D-CD0396620157}"/>
    <cellStyle name="Comma 4 10 2 2 3" xfId="30982" xr:uid="{44829301-E7FB-4600-ACAC-D4BB6BF0CEC0}"/>
    <cellStyle name="Comma 4 10 2 3" xfId="22285" xr:uid="{878B5602-13E2-4717-BBF0-91097409D868}"/>
    <cellStyle name="Comma 4 10 2 3 2" xfId="25547" xr:uid="{C0745CB8-B9BD-44BF-80BF-662A8C7B0F1F}"/>
    <cellStyle name="Comma 4 10 2 3 2 2" xfId="33156" xr:uid="{4F364DF7-18C8-45C8-87D0-6A7DBC80009E}"/>
    <cellStyle name="Comma 4 10 2 3 3" xfId="29895" xr:uid="{0E1D8BD2-197F-4639-8320-BB402959B831}"/>
    <cellStyle name="Comma 4 10 2 4" xfId="24460" xr:uid="{A62FA90A-FAA5-4769-8FD6-80DA74416A18}"/>
    <cellStyle name="Comma 4 10 2 4 2" xfId="32069" xr:uid="{8EE761B9-D1C7-4586-AD2F-17E71BFCFC39}"/>
    <cellStyle name="Comma 4 10 2 5" xfId="27721" xr:uid="{303CD541-9716-47C2-8785-AF57981BB68D}"/>
    <cellStyle name="Comma 4 10 2 5 2" xfId="35330" xr:uid="{071A18F9-D7B1-417F-B7C1-46F269010DE5}"/>
    <cellStyle name="Comma 4 10 2 6" xfId="28808" xr:uid="{987F7BD2-016E-47D5-AE48-F1BA2BAA0437}"/>
    <cellStyle name="Comma 4 10 3" xfId="23371" xr:uid="{560F2D2E-A666-4669-B50B-D3ABB81A0D5C}"/>
    <cellStyle name="Comma 4 10 3 2" xfId="26633" xr:uid="{88087AA7-0EBC-462E-9871-903D2BA43949}"/>
    <cellStyle name="Comma 4 10 3 2 2" xfId="34242" xr:uid="{B05F2574-3190-4514-A1D6-F0C9AFE15425}"/>
    <cellStyle name="Comma 4 10 3 3" xfId="30981" xr:uid="{568A3F6D-96E4-4D22-8BAE-110ABBEBBDB0}"/>
    <cellStyle name="Comma 4 10 4" xfId="22284" xr:uid="{7749B6D6-6921-4167-8998-6AC684AD10D9}"/>
    <cellStyle name="Comma 4 10 4 2" xfId="25546" xr:uid="{B427BF2F-F492-4ED2-B6D1-7D76A8B09CA8}"/>
    <cellStyle name="Comma 4 10 4 2 2" xfId="33155" xr:uid="{CDC8CDE9-3FA1-40AD-8FAD-4464D5508318}"/>
    <cellStyle name="Comma 4 10 4 3" xfId="29894" xr:uid="{60654F68-891C-4765-8446-1DA58B31E8A3}"/>
    <cellStyle name="Comma 4 10 5" xfId="24459" xr:uid="{AFB190FE-B3F3-4DDE-8B39-65F0E269062C}"/>
    <cellStyle name="Comma 4 10 5 2" xfId="32068" xr:uid="{A6C61E06-7B2E-4F1C-BC37-17DFF60C0530}"/>
    <cellStyle name="Comma 4 10 6" xfId="27720" xr:uid="{913C1401-A6F2-41A1-94DA-AB45921BB780}"/>
    <cellStyle name="Comma 4 10 6 2" xfId="35329" xr:uid="{8C6738C4-E035-4ED1-B02E-C123642F9B59}"/>
    <cellStyle name="Comma 4 10 7" xfId="28807" xr:uid="{EECCB7AE-55F4-4943-A6F0-D72F37986279}"/>
    <cellStyle name="Comma 4 11" xfId="13971" xr:uid="{00000000-0005-0000-0000-000089360000}"/>
    <cellStyle name="Comma 4 11 2" xfId="13972" xr:uid="{00000000-0005-0000-0000-00008A360000}"/>
    <cellStyle name="Comma 4 11 2 2" xfId="23374" xr:uid="{6ADB8EE4-CF30-4C4B-AFA5-FDC5D29390DD}"/>
    <cellStyle name="Comma 4 11 2 2 2" xfId="26636" xr:uid="{96B92DE7-F5E7-4B4B-B9D9-9FFEDDBF19C6}"/>
    <cellStyle name="Comma 4 11 2 2 2 2" xfId="34245" xr:uid="{70638BA2-9504-4DFD-9B13-F662BE7FA73F}"/>
    <cellStyle name="Comma 4 11 2 2 3" xfId="30984" xr:uid="{914BF1CF-8C4E-44DE-B55E-125B92ADD27D}"/>
    <cellStyle name="Comma 4 11 2 3" xfId="22287" xr:uid="{4B41BAFF-76E5-4BF4-ACFA-C35C59F66A49}"/>
    <cellStyle name="Comma 4 11 2 3 2" xfId="25549" xr:uid="{5DEF228A-8AE8-4F68-96B5-1A0B7641F888}"/>
    <cellStyle name="Comma 4 11 2 3 2 2" xfId="33158" xr:uid="{56EC53F8-B8DC-470A-B34A-033FF2A72B60}"/>
    <cellStyle name="Comma 4 11 2 3 3" xfId="29897" xr:uid="{1C7FC086-0242-463D-A431-5CAB7BC387F2}"/>
    <cellStyle name="Comma 4 11 2 4" xfId="24462" xr:uid="{7716219E-22DE-45C6-B962-72FF918F2556}"/>
    <cellStyle name="Comma 4 11 2 4 2" xfId="32071" xr:uid="{EE96E6EC-C538-4E2C-A11A-5AC207AF4FEB}"/>
    <cellStyle name="Comma 4 11 2 5" xfId="27723" xr:uid="{9D8B18A6-91F4-411F-87C1-BDBB38101495}"/>
    <cellStyle name="Comma 4 11 2 5 2" xfId="35332" xr:uid="{469E30B4-1096-4537-9437-A46404460C74}"/>
    <cellStyle name="Comma 4 11 2 6" xfId="28810" xr:uid="{0C60E8AA-8048-42A5-B86E-37048712167D}"/>
    <cellStyle name="Comma 4 11 3" xfId="23373" xr:uid="{0C652644-419F-48FE-AC21-C305961FF6A9}"/>
    <cellStyle name="Comma 4 11 3 2" xfId="26635" xr:uid="{03556655-AF08-43D0-993F-82CD8719C879}"/>
    <cellStyle name="Comma 4 11 3 2 2" xfId="34244" xr:uid="{3F9F5D42-3C44-4606-9CFC-EA2C6B3044A5}"/>
    <cellStyle name="Comma 4 11 3 3" xfId="30983" xr:uid="{C3C2DB15-8B40-4289-9254-F3962C4D03BF}"/>
    <cellStyle name="Comma 4 11 4" xfId="22286" xr:uid="{4F889E76-0120-4492-924D-F61055B98D13}"/>
    <cellStyle name="Comma 4 11 4 2" xfId="25548" xr:uid="{C33EDC63-9D14-4236-A5A3-5079295B81DA}"/>
    <cellStyle name="Comma 4 11 4 2 2" xfId="33157" xr:uid="{37336BDA-1B62-4FBC-99BD-029F832B04A9}"/>
    <cellStyle name="Comma 4 11 4 3" xfId="29896" xr:uid="{3DA307C2-750E-4800-B6B7-BE03CDE3CB02}"/>
    <cellStyle name="Comma 4 11 5" xfId="24461" xr:uid="{147ACC6F-E0DF-4DC8-82BA-D565345CC049}"/>
    <cellStyle name="Comma 4 11 5 2" xfId="32070" xr:uid="{EFBE1CE9-C6B8-42FA-BFB9-0CAB9B7636E4}"/>
    <cellStyle name="Comma 4 11 6" xfId="27722" xr:uid="{2A15B40A-02B9-42DA-8321-07727C6DC127}"/>
    <cellStyle name="Comma 4 11 6 2" xfId="35331" xr:uid="{A649E5D5-19C4-4DD1-B7E1-015A4254C817}"/>
    <cellStyle name="Comma 4 11 7" xfId="28809" xr:uid="{FEB7F87D-4EE8-4564-9F45-BCBD70C82EA1}"/>
    <cellStyle name="Comma 4 12" xfId="13973" xr:uid="{00000000-0005-0000-0000-00008B360000}"/>
    <cellStyle name="Comma 4 12 2" xfId="13974" xr:uid="{00000000-0005-0000-0000-00008C360000}"/>
    <cellStyle name="Comma 4 12 2 2" xfId="23376" xr:uid="{14ACA06A-9F4C-441B-AED3-57A0E6132F7C}"/>
    <cellStyle name="Comma 4 12 2 2 2" xfId="26638" xr:uid="{D2D293AF-763A-4016-9FB3-F23223480AB9}"/>
    <cellStyle name="Comma 4 12 2 2 2 2" xfId="34247" xr:uid="{83356459-94F6-485C-86FE-5F4C7233C729}"/>
    <cellStyle name="Comma 4 12 2 2 3" xfId="30986" xr:uid="{C9AF9051-FF7F-45CD-A44A-4334A0AE9650}"/>
    <cellStyle name="Comma 4 12 2 3" xfId="22289" xr:uid="{CBC23B89-AC54-48FE-84C2-FD86D8DF91E9}"/>
    <cellStyle name="Comma 4 12 2 3 2" xfId="25551" xr:uid="{354671B6-DDBD-42BD-A1DD-4DB7DE07157F}"/>
    <cellStyle name="Comma 4 12 2 3 2 2" xfId="33160" xr:uid="{66754FC0-C168-44A4-9FB7-FFA74DC6D8A2}"/>
    <cellStyle name="Comma 4 12 2 3 3" xfId="29899" xr:uid="{AA363E47-0B3C-41AA-B191-A370DFBE283B}"/>
    <cellStyle name="Comma 4 12 2 4" xfId="24464" xr:uid="{C2CA5DFD-50DA-4E87-9063-7E5E586D5167}"/>
    <cellStyle name="Comma 4 12 2 4 2" xfId="32073" xr:uid="{01B59CF0-634D-4FE4-8204-429717DDE4E1}"/>
    <cellStyle name="Comma 4 12 2 5" xfId="27725" xr:uid="{2C378B96-71F9-4AE3-A221-FCC758199C4F}"/>
    <cellStyle name="Comma 4 12 2 5 2" xfId="35334" xr:uid="{6D7A4035-43FA-41B2-85F7-616FCBACE970}"/>
    <cellStyle name="Comma 4 12 2 6" xfId="28812" xr:uid="{1652B439-4C53-41D5-BC71-ADA9EC49FDD9}"/>
    <cellStyle name="Comma 4 12 3" xfId="23375" xr:uid="{E4643F5E-1D1B-4C26-B567-CCAAD0CCF14A}"/>
    <cellStyle name="Comma 4 12 3 2" xfId="26637" xr:uid="{00847ED3-A10F-4DE3-807B-C34F7D988C13}"/>
    <cellStyle name="Comma 4 12 3 2 2" xfId="34246" xr:uid="{45208451-4E89-4054-96B9-AB81FDD756B1}"/>
    <cellStyle name="Comma 4 12 3 3" xfId="30985" xr:uid="{951E929B-295E-4AAC-8935-123C3E8A7082}"/>
    <cellStyle name="Comma 4 12 4" xfId="22288" xr:uid="{84E762C4-8B7D-4C1A-8A8D-E824B68C9618}"/>
    <cellStyle name="Comma 4 12 4 2" xfId="25550" xr:uid="{FBC0D3D7-CD73-454C-9325-8B9B81DD6FA4}"/>
    <cellStyle name="Comma 4 12 4 2 2" xfId="33159" xr:uid="{08E52DE1-6D10-42DD-90C6-B3D9AB13526E}"/>
    <cellStyle name="Comma 4 12 4 3" xfId="29898" xr:uid="{9096B3B7-326E-4603-8925-7F5BFDDAFD4E}"/>
    <cellStyle name="Comma 4 12 5" xfId="24463" xr:uid="{6A9843AA-38B7-4715-876A-0D0B2FBFEC3A}"/>
    <cellStyle name="Comma 4 12 5 2" xfId="32072" xr:uid="{80C04642-6ED6-4ADA-9BA7-6795414C7E18}"/>
    <cellStyle name="Comma 4 12 6" xfId="27724" xr:uid="{A0C18956-E747-41B2-AB1E-1ACFA21963D1}"/>
    <cellStyle name="Comma 4 12 6 2" xfId="35333" xr:uid="{3862665F-B1C4-49DB-AF08-30D32352EAB1}"/>
    <cellStyle name="Comma 4 12 7" xfId="28811" xr:uid="{1DC116C0-7836-4278-8524-01D2AD0DD438}"/>
    <cellStyle name="Comma 4 13" xfId="13975" xr:uid="{00000000-0005-0000-0000-00008D360000}"/>
    <cellStyle name="Comma 4 13 2" xfId="23377" xr:uid="{A3D13324-5078-41D0-8D71-1D1A1203AE6C}"/>
    <cellStyle name="Comma 4 13 2 2" xfId="26639" xr:uid="{41CE8C58-AE71-481C-945F-18EEF162EB24}"/>
    <cellStyle name="Comma 4 13 2 2 2" xfId="34248" xr:uid="{8224423B-8CD0-425E-A078-40E247F51C66}"/>
    <cellStyle name="Comma 4 13 2 3" xfId="30987" xr:uid="{2D1C6684-C3AA-4421-BE2A-0BACD025C0AF}"/>
    <cellStyle name="Comma 4 13 3" xfId="22290" xr:uid="{AF1C3E15-BBAD-48F7-826B-2D0B9F15E090}"/>
    <cellStyle name="Comma 4 13 3 2" xfId="25552" xr:uid="{CDE4CF03-097A-4F24-A20A-F96E4C904F86}"/>
    <cellStyle name="Comma 4 13 3 2 2" xfId="33161" xr:uid="{6F7F2E0C-41A2-4151-B362-FB2E9BB1EEDE}"/>
    <cellStyle name="Comma 4 13 3 3" xfId="29900" xr:uid="{F8FCA9E8-4CDB-4FC9-81E4-617ABC18497E}"/>
    <cellStyle name="Comma 4 13 4" xfId="24465" xr:uid="{D226BFA9-09B1-4CFA-9E1C-514EBFECBF26}"/>
    <cellStyle name="Comma 4 13 4 2" xfId="32074" xr:uid="{9197DDD5-18D2-4140-88A8-828A51B35F3B}"/>
    <cellStyle name="Comma 4 13 5" xfId="27726" xr:uid="{92883EED-EA1D-430C-BC0F-A322FD317A64}"/>
    <cellStyle name="Comma 4 13 5 2" xfId="35335" xr:uid="{D9286604-D1C9-480F-976E-BF1CFC7A2E2E}"/>
    <cellStyle name="Comma 4 13 6" xfId="28813" xr:uid="{3AF5AF3E-1228-4E00-9759-5273D4E25D31}"/>
    <cellStyle name="Comma 4 14" xfId="13976" xr:uid="{00000000-0005-0000-0000-00008E360000}"/>
    <cellStyle name="Comma 4 14 2" xfId="23378" xr:uid="{B1201C25-CAB9-4D21-A195-223147A05255}"/>
    <cellStyle name="Comma 4 14 2 2" xfId="26640" xr:uid="{1BE894E2-6F05-4AF8-A26D-F3A33809B7ED}"/>
    <cellStyle name="Comma 4 14 2 2 2" xfId="34249" xr:uid="{A21D7359-CB65-4A2B-9535-5E31CE7F4E78}"/>
    <cellStyle name="Comma 4 14 2 3" xfId="30988" xr:uid="{71436E2A-9B88-4C23-A22C-D54FA85CDCFA}"/>
    <cellStyle name="Comma 4 14 3" xfId="22291" xr:uid="{2A35C35A-4B0F-4390-9AFE-92A524162246}"/>
    <cellStyle name="Comma 4 14 3 2" xfId="25553" xr:uid="{DD8FFA4E-3194-4407-A4C1-B168DD177A31}"/>
    <cellStyle name="Comma 4 14 3 2 2" xfId="33162" xr:uid="{A2F9293A-373C-441D-9F26-15B02A4E6DA3}"/>
    <cellStyle name="Comma 4 14 3 3" xfId="29901" xr:uid="{C14866A4-4C88-4DA0-B2FA-69272BDBDC8D}"/>
    <cellStyle name="Comma 4 14 4" xfId="24466" xr:uid="{9AA2DDCC-B503-494E-ACAD-59E2383B2FBD}"/>
    <cellStyle name="Comma 4 14 4 2" xfId="32075" xr:uid="{247656E9-CED2-4CE3-A44F-14BBCF9576C2}"/>
    <cellStyle name="Comma 4 14 5" xfId="27727" xr:uid="{BF92C703-2BE5-4FA4-AAB0-4E35DABB72CA}"/>
    <cellStyle name="Comma 4 14 5 2" xfId="35336" xr:uid="{11DC2167-4D30-49FC-9217-1541191B3164}"/>
    <cellStyle name="Comma 4 14 6" xfId="28814" xr:uid="{5EFEA38A-E865-420D-B855-A0B3561FDA1B}"/>
    <cellStyle name="Comma 4 15" xfId="21492" xr:uid="{00000000-0005-0000-0000-00008F360000}"/>
    <cellStyle name="Comma 4 2" xfId="13977" xr:uid="{00000000-0005-0000-0000-000090360000}"/>
    <cellStyle name="Comma 4 2 10" xfId="22292" xr:uid="{09C153F5-AEE5-4AB5-9E09-AFC583DF69CB}"/>
    <cellStyle name="Comma 4 2 10 2" xfId="25554" xr:uid="{66785921-FC17-4F7A-A2AF-42D6A4CD1DEC}"/>
    <cellStyle name="Comma 4 2 10 2 2" xfId="33163" xr:uid="{C9354831-30E3-40D2-A8EA-3454DA79C831}"/>
    <cellStyle name="Comma 4 2 10 3" xfId="29902" xr:uid="{CC1919F5-2C4C-44BC-A1D5-52F6ECDEBE3A}"/>
    <cellStyle name="Comma 4 2 11" xfId="24467" xr:uid="{4F118461-7FA5-4A24-BC5A-789AB9444756}"/>
    <cellStyle name="Comma 4 2 11 2" xfId="32076" xr:uid="{A902A12F-0722-4E8E-8D82-D9D0EDDDB6B9}"/>
    <cellStyle name="Comma 4 2 12" xfId="27728" xr:uid="{A705FDB5-3484-42E0-AB59-FCC32B366452}"/>
    <cellStyle name="Comma 4 2 12 2" xfId="35337" xr:uid="{00FEFDAC-D91D-4785-9EDF-8603C2630E97}"/>
    <cellStyle name="Comma 4 2 13" xfId="28815" xr:uid="{1FA54AD9-1948-4622-A75A-DF2A619B6251}"/>
    <cellStyle name="Comma 4 2 2" xfId="13978" xr:uid="{00000000-0005-0000-0000-000091360000}"/>
    <cellStyle name="Comma 4 2 2 10" xfId="24468" xr:uid="{34577698-3603-4D98-8E76-A3FDF8180D09}"/>
    <cellStyle name="Comma 4 2 2 10 2" xfId="32077" xr:uid="{BCD380A8-208B-4B2C-B8DE-D06881B3BC3D}"/>
    <cellStyle name="Comma 4 2 2 11" xfId="27729" xr:uid="{5A5D064A-9151-401F-ACBE-813C945B8044}"/>
    <cellStyle name="Comma 4 2 2 11 2" xfId="35338" xr:uid="{A6591DE3-333B-4EC6-8107-D13BE76D858A}"/>
    <cellStyle name="Comma 4 2 2 12" xfId="28816" xr:uid="{D87596C6-C982-4297-9627-4CC228D4B01B}"/>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5" xr:uid="{99473BFA-DBEA-4E35-B8D1-1B5865379C3F}"/>
    <cellStyle name="Comma 4 2 2 2 2 2 2 2 2" xfId="34254" xr:uid="{E00E0FF9-6608-4276-BE04-3D71FD022C94}"/>
    <cellStyle name="Comma 4 2 2 2 2 2 2 3" xfId="30993" xr:uid="{E49B9E1F-F267-43ED-A6BF-1CFC3501EE22}"/>
    <cellStyle name="Comma 4 2 2 2 2 2 3" xfId="22296" xr:uid="{5599BFEA-7FBA-4EA7-8C19-7D49F85566D3}"/>
    <cellStyle name="Comma 4 2 2 2 2 2 3 2" xfId="25558" xr:uid="{1AE849CF-C1FD-4CC2-8E04-E26552641C64}"/>
    <cellStyle name="Comma 4 2 2 2 2 2 3 2 2" xfId="33167" xr:uid="{994C8838-D4BC-4E5C-B20C-2FC8108D7CC0}"/>
    <cellStyle name="Comma 4 2 2 2 2 2 3 3" xfId="29906" xr:uid="{5A8C568B-7B81-4311-A6A0-FEE6E6BDCB6E}"/>
    <cellStyle name="Comma 4 2 2 2 2 2 4" xfId="24471" xr:uid="{DD2829B7-A40D-4FC9-B6E5-A8458A2DB18D}"/>
    <cellStyle name="Comma 4 2 2 2 2 2 4 2" xfId="32080" xr:uid="{F1FA4F7E-4FFB-49D8-94F1-A887EC127717}"/>
    <cellStyle name="Comma 4 2 2 2 2 2 5" xfId="27732" xr:uid="{F738D4FE-1FC6-404B-8300-5038839BF4C3}"/>
    <cellStyle name="Comma 4 2 2 2 2 2 5 2" xfId="35341" xr:uid="{7285A065-D528-41E3-B961-B82B33D6EC39}"/>
    <cellStyle name="Comma 4 2 2 2 2 2 6" xfId="28819" xr:uid="{2CD85335-509E-4BE2-957C-E4502313E209}"/>
    <cellStyle name="Comma 4 2 2 2 2 3" xfId="13982" xr:uid="{00000000-0005-0000-0000-000095360000}"/>
    <cellStyle name="Comma 4 2 2 2 2 3 2" xfId="23384" xr:uid="{8323FBC6-1417-43FF-BEE1-E5C68231ECF2}"/>
    <cellStyle name="Comma 4 2 2 2 2 3 2 2" xfId="26646" xr:uid="{0108443E-B819-45C4-BAA9-F870893F0A2D}"/>
    <cellStyle name="Comma 4 2 2 2 2 3 2 2 2" xfId="34255" xr:uid="{FA5BCBFD-0E92-4102-82B1-D3D015ED58B2}"/>
    <cellStyle name="Comma 4 2 2 2 2 3 2 3" xfId="30994" xr:uid="{BC828FDA-A2C8-49C9-AFFF-914A858CDC75}"/>
    <cellStyle name="Comma 4 2 2 2 2 3 3" xfId="22297" xr:uid="{52678497-5421-4FF7-97AE-E95754A85D72}"/>
    <cellStyle name="Comma 4 2 2 2 2 3 3 2" xfId="25559" xr:uid="{7DEEAA10-D714-426D-A21B-2A03777E0188}"/>
    <cellStyle name="Comma 4 2 2 2 2 3 3 2 2" xfId="33168" xr:uid="{3EE2E59E-CD36-4C1E-9DD8-AEBFBB994631}"/>
    <cellStyle name="Comma 4 2 2 2 2 3 3 3" xfId="29907" xr:uid="{62D0CBA3-BF82-4002-B255-876AF8045676}"/>
    <cellStyle name="Comma 4 2 2 2 2 3 4" xfId="24472" xr:uid="{681FA274-86D9-4B0F-8A70-8B268E4C9B71}"/>
    <cellStyle name="Comma 4 2 2 2 2 3 4 2" xfId="32081" xr:uid="{63A97958-3664-4DCE-8A21-BB9AA7BFAA8E}"/>
    <cellStyle name="Comma 4 2 2 2 2 3 5" xfId="27733" xr:uid="{D38DBDDC-2CE4-4F60-9197-07664904BBEF}"/>
    <cellStyle name="Comma 4 2 2 2 2 3 5 2" xfId="35342" xr:uid="{EED19EB4-1154-4E2A-AC69-C67F5E6E4B51}"/>
    <cellStyle name="Comma 4 2 2 2 2 3 6" xfId="28820" xr:uid="{0183AB51-74F8-42C9-8184-38CFDECE90A7}"/>
    <cellStyle name="Comma 4 2 2 2 2 4" xfId="23382" xr:uid="{B6C816CC-A6CD-4934-9D5E-1FDF658F3B30}"/>
    <cellStyle name="Comma 4 2 2 2 2 4 2" xfId="26644" xr:uid="{0E7D712B-4D67-4150-905F-5BDD5D3E1337}"/>
    <cellStyle name="Comma 4 2 2 2 2 4 2 2" xfId="34253" xr:uid="{9385D8C6-3D93-4E73-A660-15713AEC3F8D}"/>
    <cellStyle name="Comma 4 2 2 2 2 4 3" xfId="30992" xr:uid="{DA1DB825-3B4D-4A7F-9B0B-16DDB404143F}"/>
    <cellStyle name="Comma 4 2 2 2 2 5" xfId="22295" xr:uid="{424D5B8A-7AC1-404B-B60B-9695D7A09F3A}"/>
    <cellStyle name="Comma 4 2 2 2 2 5 2" xfId="25557" xr:uid="{F87AD6A7-16C5-4F77-AF31-9F7A495C8D9B}"/>
    <cellStyle name="Comma 4 2 2 2 2 5 2 2" xfId="33166" xr:uid="{DF1A5A6D-00F4-4FB6-8612-5B07F9B4D526}"/>
    <cellStyle name="Comma 4 2 2 2 2 5 3" xfId="29905" xr:uid="{53028DAA-2066-40CE-B5AD-37DEF55C35C7}"/>
    <cellStyle name="Comma 4 2 2 2 2 6" xfId="24470" xr:uid="{2FEDC7DA-F57E-4D99-B487-251192495DE8}"/>
    <cellStyle name="Comma 4 2 2 2 2 6 2" xfId="32079" xr:uid="{EC95F493-DD34-4DE9-A829-8784CEFF922E}"/>
    <cellStyle name="Comma 4 2 2 2 2 7" xfId="27731" xr:uid="{BB2E048E-AEE4-4C0A-B67C-6DF8C362EA6F}"/>
    <cellStyle name="Comma 4 2 2 2 2 7 2" xfId="35340" xr:uid="{B95A7AD4-D989-421D-AC47-B3E44EA62A41}"/>
    <cellStyle name="Comma 4 2 2 2 2 8" xfId="28818" xr:uid="{F731A1F1-EA22-43BF-B5C2-725C64F83677}"/>
    <cellStyle name="Comma 4 2 2 2 3" xfId="13983" xr:uid="{00000000-0005-0000-0000-000096360000}"/>
    <cellStyle name="Comma 4 2 2 2 3 2" xfId="23385" xr:uid="{01B55893-3636-4D51-BB94-6407AE25C27D}"/>
    <cellStyle name="Comma 4 2 2 2 3 2 2" xfId="26647" xr:uid="{548CDEBF-2673-4823-BC15-672AF9696033}"/>
    <cellStyle name="Comma 4 2 2 2 3 2 2 2" xfId="34256" xr:uid="{064BBD95-AD0A-460F-8F15-44F16DEBEF60}"/>
    <cellStyle name="Comma 4 2 2 2 3 2 3" xfId="30995" xr:uid="{C18EBFA9-3283-4DD9-A85E-4F06E03269E6}"/>
    <cellStyle name="Comma 4 2 2 2 3 3" xfId="22298" xr:uid="{22FF883D-FE6E-479B-9D42-9CFC94B6F7D2}"/>
    <cellStyle name="Comma 4 2 2 2 3 3 2" xfId="25560" xr:uid="{B7D552C2-DCD7-472F-8DA9-9D5DD8E4EF23}"/>
    <cellStyle name="Comma 4 2 2 2 3 3 2 2" xfId="33169" xr:uid="{676E110A-832A-4BFD-9C02-0B7590B639A9}"/>
    <cellStyle name="Comma 4 2 2 2 3 3 3" xfId="29908" xr:uid="{47145484-6212-4F53-989F-7499F420362C}"/>
    <cellStyle name="Comma 4 2 2 2 3 4" xfId="24473" xr:uid="{AA8E25A1-D83F-4A29-B47E-018D52C6C833}"/>
    <cellStyle name="Comma 4 2 2 2 3 4 2" xfId="32082" xr:uid="{A137696A-8177-419D-8425-AD566EE44085}"/>
    <cellStyle name="Comma 4 2 2 2 3 5" xfId="27734" xr:uid="{B547503A-F77D-4D1C-A561-595417229F88}"/>
    <cellStyle name="Comma 4 2 2 2 3 5 2" xfId="35343" xr:uid="{9BB36382-EA49-496E-939B-05DFD964DE92}"/>
    <cellStyle name="Comma 4 2 2 2 3 6" xfId="28821" xr:uid="{F99A3623-CE6B-4B9A-BD92-F6FF18482AB8}"/>
    <cellStyle name="Comma 4 2 2 2 4" xfId="13984" xr:uid="{00000000-0005-0000-0000-000097360000}"/>
    <cellStyle name="Comma 4 2 2 2 4 2" xfId="23386" xr:uid="{98D26C8A-F847-48F5-9C3D-39E30CCC268F}"/>
    <cellStyle name="Comma 4 2 2 2 4 2 2" xfId="26648" xr:uid="{5F0C0252-91AD-478D-9672-F49EFBF2DA7A}"/>
    <cellStyle name="Comma 4 2 2 2 4 2 2 2" xfId="34257" xr:uid="{BA0B4C75-425D-4C58-985B-57B0DAB38FF4}"/>
    <cellStyle name="Comma 4 2 2 2 4 2 3" xfId="30996" xr:uid="{4CC54E01-F6A9-403B-AFFF-73CD1F456088}"/>
    <cellStyle name="Comma 4 2 2 2 4 3" xfId="22299" xr:uid="{267CDCA0-6328-4E61-802B-55347014F03B}"/>
    <cellStyle name="Comma 4 2 2 2 4 3 2" xfId="25561" xr:uid="{5D318CE6-0DD5-491D-8A49-70FE61207F3F}"/>
    <cellStyle name="Comma 4 2 2 2 4 3 2 2" xfId="33170" xr:uid="{E1DA3220-D39B-4DD2-BB72-800E91E5AA52}"/>
    <cellStyle name="Comma 4 2 2 2 4 3 3" xfId="29909" xr:uid="{6D570767-8B2E-4EFD-A756-B23C23A73370}"/>
    <cellStyle name="Comma 4 2 2 2 4 4" xfId="24474" xr:uid="{F6C2E3AE-B64E-4C17-8B68-772221C130F3}"/>
    <cellStyle name="Comma 4 2 2 2 4 4 2" xfId="32083" xr:uid="{C291260E-1E55-4F02-88D5-6EC4087E6389}"/>
    <cellStyle name="Comma 4 2 2 2 4 5" xfId="27735" xr:uid="{CE50E2C7-56F3-410F-850A-9FA29EDF06A9}"/>
    <cellStyle name="Comma 4 2 2 2 4 5 2" xfId="35344" xr:uid="{EB381A09-1ED3-493D-84D4-4B5BD07E2BDB}"/>
    <cellStyle name="Comma 4 2 2 2 4 6" xfId="28822" xr:uid="{2A186A72-3FBF-49F2-8FE6-54623CEC455B}"/>
    <cellStyle name="Comma 4 2 2 2 5" xfId="23381" xr:uid="{1E5EF9E8-3E0F-4707-B617-CA12268BE7A8}"/>
    <cellStyle name="Comma 4 2 2 2 5 2" xfId="26643" xr:uid="{0CB9E0BE-CE25-4732-9E2D-ECEBB7AC2BDE}"/>
    <cellStyle name="Comma 4 2 2 2 5 2 2" xfId="34252" xr:uid="{5CE3878D-69EC-4208-BFA4-485C412FFA56}"/>
    <cellStyle name="Comma 4 2 2 2 5 3" xfId="30991" xr:uid="{E92DE2BD-F6F4-40CA-8D5D-FCCC97D7574B}"/>
    <cellStyle name="Comma 4 2 2 2 6" xfId="22294" xr:uid="{5FD9272A-716B-4137-BE97-242CE4A76D3A}"/>
    <cellStyle name="Comma 4 2 2 2 6 2" xfId="25556" xr:uid="{28E55997-22D4-422D-B497-54810212EC83}"/>
    <cellStyle name="Comma 4 2 2 2 6 2 2" xfId="33165" xr:uid="{EC5C2F55-9370-478D-BCEF-D474AEDF0155}"/>
    <cellStyle name="Comma 4 2 2 2 6 3" xfId="29904" xr:uid="{565AB817-BFED-4135-BBE9-2ABF0FEB40C1}"/>
    <cellStyle name="Comma 4 2 2 2 7" xfId="24469" xr:uid="{34ACF8ED-3782-48A7-BAB8-887327E45E67}"/>
    <cellStyle name="Comma 4 2 2 2 7 2" xfId="32078" xr:uid="{20A7E919-B991-42EA-A60A-A247841F2C19}"/>
    <cellStyle name="Comma 4 2 2 2 8" xfId="27730" xr:uid="{1F28C3F3-39D2-4960-B1F5-2E3E739F578C}"/>
    <cellStyle name="Comma 4 2 2 2 8 2" xfId="35339" xr:uid="{AE7EFCBE-9D3A-4C37-B0F0-3860EF4B2743}"/>
    <cellStyle name="Comma 4 2 2 2 9" xfId="28817" xr:uid="{BCAEAC90-E061-4DB9-A0E0-FCBA62584E0E}"/>
    <cellStyle name="Comma 4 2 2 3" xfId="13985" xr:uid="{00000000-0005-0000-0000-000098360000}"/>
    <cellStyle name="Comma 4 2 2 3 2" xfId="13986" xr:uid="{00000000-0005-0000-0000-000099360000}"/>
    <cellStyle name="Comma 4 2 2 3 2 2" xfId="23388" xr:uid="{65B15F3A-2FA3-4647-BD97-0A310764A19B}"/>
    <cellStyle name="Comma 4 2 2 3 2 2 2" xfId="26650" xr:uid="{55B64B7E-ADCC-420E-9810-3439A99CE8BC}"/>
    <cellStyle name="Comma 4 2 2 3 2 2 2 2" xfId="34259" xr:uid="{6A79ACA5-80B1-4795-A9A0-07C0CABC42EB}"/>
    <cellStyle name="Comma 4 2 2 3 2 2 3" xfId="30998" xr:uid="{95D80409-9D91-4F88-A2E4-742F9F8F1150}"/>
    <cellStyle name="Comma 4 2 2 3 2 3" xfId="22301" xr:uid="{C3C4828D-214D-493A-87EF-7B3AFF440037}"/>
    <cellStyle name="Comma 4 2 2 3 2 3 2" xfId="25563" xr:uid="{9243F2EF-6B23-44D4-AD16-07D57B1A5C85}"/>
    <cellStyle name="Comma 4 2 2 3 2 3 2 2" xfId="33172" xr:uid="{109FADA9-66DF-4146-8972-3DA633A8F097}"/>
    <cellStyle name="Comma 4 2 2 3 2 3 3" xfId="29911" xr:uid="{41C2DCA5-136B-4E44-A272-9210643942E2}"/>
    <cellStyle name="Comma 4 2 2 3 2 4" xfId="24476" xr:uid="{BB7F8707-91F7-4736-BED1-7D819BA6400F}"/>
    <cellStyle name="Comma 4 2 2 3 2 4 2" xfId="32085" xr:uid="{39C6EE9B-3F80-40FC-A8A6-49BD2301F6B0}"/>
    <cellStyle name="Comma 4 2 2 3 2 5" xfId="27737" xr:uid="{7F43A092-7972-4410-BE43-D6E13F0EF60F}"/>
    <cellStyle name="Comma 4 2 2 3 2 5 2" xfId="35346" xr:uid="{2B0E8725-11F1-4B19-8B62-3A482B6EF7CF}"/>
    <cellStyle name="Comma 4 2 2 3 2 6" xfId="28824" xr:uid="{489CA8E1-426A-484C-B34D-C6FBB813E74C}"/>
    <cellStyle name="Comma 4 2 2 3 3" xfId="13987" xr:uid="{00000000-0005-0000-0000-00009A360000}"/>
    <cellStyle name="Comma 4 2 2 3 3 2" xfId="23389" xr:uid="{E1947038-E050-4CAF-B8F9-EF39F787E8A2}"/>
    <cellStyle name="Comma 4 2 2 3 3 2 2" xfId="26651" xr:uid="{85CAF124-5052-4E7C-8A93-8100ACCCC53C}"/>
    <cellStyle name="Comma 4 2 2 3 3 2 2 2" xfId="34260" xr:uid="{A5270896-BE03-4FF2-A738-386A17B8272D}"/>
    <cellStyle name="Comma 4 2 2 3 3 2 3" xfId="30999" xr:uid="{81D226EC-5089-4CAF-9B36-38C8D1B39D9B}"/>
    <cellStyle name="Comma 4 2 2 3 3 3" xfId="22302" xr:uid="{F1377D71-A498-48A3-9A30-D1A917FF980C}"/>
    <cellStyle name="Comma 4 2 2 3 3 3 2" xfId="25564" xr:uid="{B960C793-1F08-4077-9CEA-80F8FBE76DA4}"/>
    <cellStyle name="Comma 4 2 2 3 3 3 2 2" xfId="33173" xr:uid="{8845316A-449C-4E0D-A491-80CEE3D4E977}"/>
    <cellStyle name="Comma 4 2 2 3 3 3 3" xfId="29912" xr:uid="{8989BB3B-7D8C-48DD-A1E3-42D875393E54}"/>
    <cellStyle name="Comma 4 2 2 3 3 4" xfId="24477" xr:uid="{48887255-2D14-4801-B0D2-C4AC1FC765AF}"/>
    <cellStyle name="Comma 4 2 2 3 3 4 2" xfId="32086" xr:uid="{4D09AA31-DB74-4A4D-93D1-642D88F8585B}"/>
    <cellStyle name="Comma 4 2 2 3 3 5" xfId="27738" xr:uid="{7E7C8130-DC46-4A3B-846B-0AA88FEDA28D}"/>
    <cellStyle name="Comma 4 2 2 3 3 5 2" xfId="35347" xr:uid="{C712E7D7-4979-4FD7-8AA7-556957DB0133}"/>
    <cellStyle name="Comma 4 2 2 3 3 6" xfId="28825" xr:uid="{2EAE6917-3A5D-4397-85F2-3EE172CEAB24}"/>
    <cellStyle name="Comma 4 2 2 3 4" xfId="23387" xr:uid="{BDBAA6E3-DC45-4D67-9C64-1531591B6D1D}"/>
    <cellStyle name="Comma 4 2 2 3 4 2" xfId="26649" xr:uid="{CE1CC7EB-379A-42EB-B7F1-DB4EDD728154}"/>
    <cellStyle name="Comma 4 2 2 3 4 2 2" xfId="34258" xr:uid="{9494DD78-9345-463E-A856-11B3BFF2AAA5}"/>
    <cellStyle name="Comma 4 2 2 3 4 3" xfId="30997" xr:uid="{D41C22E2-1A8A-4641-9C63-EBCC6A2EAFF4}"/>
    <cellStyle name="Comma 4 2 2 3 5" xfId="22300" xr:uid="{9B273A61-CD5C-4078-92C3-2E85F217144A}"/>
    <cellStyle name="Comma 4 2 2 3 5 2" xfId="25562" xr:uid="{794419F5-7ECE-4B7B-8663-E2D0DA981EBB}"/>
    <cellStyle name="Comma 4 2 2 3 5 2 2" xfId="33171" xr:uid="{E8EB4462-6530-46AC-BF34-01A94743C40E}"/>
    <cellStyle name="Comma 4 2 2 3 5 3" xfId="29910" xr:uid="{9E857141-0F14-4D99-B3AE-273BEA7C24D1}"/>
    <cellStyle name="Comma 4 2 2 3 6" xfId="24475" xr:uid="{3EEA4518-CA96-4474-AF7E-A61740CCE241}"/>
    <cellStyle name="Comma 4 2 2 3 6 2" xfId="32084" xr:uid="{DD06A2D3-8DC5-401A-B97E-3F645265641E}"/>
    <cellStyle name="Comma 4 2 2 3 7" xfId="27736" xr:uid="{DCEC59CE-3CD2-4D08-A5D7-FD28BC75999D}"/>
    <cellStyle name="Comma 4 2 2 3 7 2" xfId="35345" xr:uid="{8D8D20F0-A189-48E3-A136-92F6C066A4D0}"/>
    <cellStyle name="Comma 4 2 2 3 8" xfId="28823" xr:uid="{E0A2E90B-4C44-4AA0-83A6-74BAC3F253D1}"/>
    <cellStyle name="Comma 4 2 2 4" xfId="13988" xr:uid="{00000000-0005-0000-0000-00009B360000}"/>
    <cellStyle name="Comma 4 2 2 4 2" xfId="13989" xr:uid="{00000000-0005-0000-0000-00009C360000}"/>
    <cellStyle name="Comma 4 2 2 4 2 2" xfId="23391" xr:uid="{16BA6C97-1CB6-41FD-A9D9-CD7D1720A395}"/>
    <cellStyle name="Comma 4 2 2 4 2 2 2" xfId="26653" xr:uid="{69A8C013-922B-40BD-9201-76BF6C44A47C}"/>
    <cellStyle name="Comma 4 2 2 4 2 2 2 2" xfId="34262" xr:uid="{138300CC-C093-4763-B5C4-A59028EBF589}"/>
    <cellStyle name="Comma 4 2 2 4 2 2 3" xfId="31001" xr:uid="{FBB2661B-BF00-46B4-8AAD-BFCDDD5C5D6B}"/>
    <cellStyle name="Comma 4 2 2 4 2 3" xfId="22304" xr:uid="{B618E963-0035-4BC6-BCB3-DA977ACC0570}"/>
    <cellStyle name="Comma 4 2 2 4 2 3 2" xfId="25566" xr:uid="{303A2F02-0C81-4BAE-BB86-FF5ABB8E9508}"/>
    <cellStyle name="Comma 4 2 2 4 2 3 2 2" xfId="33175" xr:uid="{536ADB02-5E95-4D3B-A441-6BA6C2606D43}"/>
    <cellStyle name="Comma 4 2 2 4 2 3 3" xfId="29914" xr:uid="{82082118-060D-44DE-A94F-B6D02821DBCB}"/>
    <cellStyle name="Comma 4 2 2 4 2 4" xfId="24479" xr:uid="{1158E74A-A13B-4B52-AE69-F5498D2B1813}"/>
    <cellStyle name="Comma 4 2 2 4 2 4 2" xfId="32088" xr:uid="{2C43A02E-80B9-4561-927A-212EB32ED69B}"/>
    <cellStyle name="Comma 4 2 2 4 2 5" xfId="27740" xr:uid="{CB6B37E6-A07F-449D-922A-0BCFF3C18049}"/>
    <cellStyle name="Comma 4 2 2 4 2 5 2" xfId="35349" xr:uid="{341CB6F1-C693-4480-85EC-2A2DC70D5035}"/>
    <cellStyle name="Comma 4 2 2 4 2 6" xfId="28827" xr:uid="{838CD2CA-8893-4046-B1FA-AE6F4BCB8F12}"/>
    <cellStyle name="Comma 4 2 2 4 3" xfId="13990" xr:uid="{00000000-0005-0000-0000-00009D360000}"/>
    <cellStyle name="Comma 4 2 2 4 3 2" xfId="23392" xr:uid="{022D9825-628F-4802-892E-12818FD55545}"/>
    <cellStyle name="Comma 4 2 2 4 3 2 2" xfId="26654" xr:uid="{D31204C0-F68D-4436-AB6A-DFCC8431A5B3}"/>
    <cellStyle name="Comma 4 2 2 4 3 2 2 2" xfId="34263" xr:uid="{19B1E203-B885-482F-95D5-0B8BB3962795}"/>
    <cellStyle name="Comma 4 2 2 4 3 2 3" xfId="31002" xr:uid="{90EE6234-24A5-48BD-B8A0-A047A360EC66}"/>
    <cellStyle name="Comma 4 2 2 4 3 3" xfId="22305" xr:uid="{1AFA0678-49BE-4F41-AE76-4CA2DAA5E646}"/>
    <cellStyle name="Comma 4 2 2 4 3 3 2" xfId="25567" xr:uid="{30F0A8B9-3D34-41D9-A1F2-6E46D38FB0D3}"/>
    <cellStyle name="Comma 4 2 2 4 3 3 2 2" xfId="33176" xr:uid="{00C8563F-16BE-45ED-8E4D-6B2B1336FEEB}"/>
    <cellStyle name="Comma 4 2 2 4 3 3 3" xfId="29915" xr:uid="{BBFCEB3E-5F2D-4BE5-ACD7-849DCAC7963C}"/>
    <cellStyle name="Comma 4 2 2 4 3 4" xfId="24480" xr:uid="{1133AAA7-DF0B-4FF1-8D5C-7FD2D5884801}"/>
    <cellStyle name="Comma 4 2 2 4 3 4 2" xfId="32089" xr:uid="{B980BBF1-A333-4A57-B077-84DEDF7212C9}"/>
    <cellStyle name="Comma 4 2 2 4 3 5" xfId="27741" xr:uid="{FAEE02F3-DF44-4679-BB72-E89C1319FE48}"/>
    <cellStyle name="Comma 4 2 2 4 3 5 2" xfId="35350" xr:uid="{CB8EABD2-018A-411E-B6EF-E1BCC475F688}"/>
    <cellStyle name="Comma 4 2 2 4 3 6" xfId="28828" xr:uid="{E23F333E-EF87-4240-A24C-D43F84CD9BF4}"/>
    <cellStyle name="Comma 4 2 2 4 4" xfId="23390" xr:uid="{24276D3D-D1B4-4A33-8FB1-AA9A7BA77959}"/>
    <cellStyle name="Comma 4 2 2 4 4 2" xfId="26652" xr:uid="{9FD59591-8B74-4A52-9D2E-2CA0203EF389}"/>
    <cellStyle name="Comma 4 2 2 4 4 2 2" xfId="34261" xr:uid="{972226BC-AF20-4F69-97F9-0487DF6B865F}"/>
    <cellStyle name="Comma 4 2 2 4 4 3" xfId="31000" xr:uid="{833D86AA-6B94-421A-82E8-214FA69D02AB}"/>
    <cellStyle name="Comma 4 2 2 4 5" xfId="22303" xr:uid="{C7F3AFD4-537E-46E9-918A-FEB491EB1FCB}"/>
    <cellStyle name="Comma 4 2 2 4 5 2" xfId="25565" xr:uid="{8EDD945B-87EA-41F2-8EAE-48A1743CD87D}"/>
    <cellStyle name="Comma 4 2 2 4 5 2 2" xfId="33174" xr:uid="{C6F4EA68-5F6B-44F5-9081-894BF248C78D}"/>
    <cellStyle name="Comma 4 2 2 4 5 3" xfId="29913" xr:uid="{6C07415F-49F3-4A89-838D-D20E904E9AC7}"/>
    <cellStyle name="Comma 4 2 2 4 6" xfId="24478" xr:uid="{255FC066-147A-4D8D-8604-E01500FC479A}"/>
    <cellStyle name="Comma 4 2 2 4 6 2" xfId="32087" xr:uid="{79F113BC-5DC4-41E0-B7E8-C3424C17826C}"/>
    <cellStyle name="Comma 4 2 2 4 7" xfId="27739" xr:uid="{371DB0D7-03B1-4B50-851E-54A2463958D2}"/>
    <cellStyle name="Comma 4 2 2 4 7 2" xfId="35348" xr:uid="{F1E8F893-7A19-40C4-8B79-382700109FD9}"/>
    <cellStyle name="Comma 4 2 2 4 8" xfId="28826" xr:uid="{771F29E9-3C06-4161-BB10-B41C7DF41A65}"/>
    <cellStyle name="Comma 4 2 2 5" xfId="13991" xr:uid="{00000000-0005-0000-0000-00009E360000}"/>
    <cellStyle name="Comma 4 2 2 5 2" xfId="23393" xr:uid="{09268512-DCCB-47F1-96E9-DB062EEA7B3B}"/>
    <cellStyle name="Comma 4 2 2 5 2 2" xfId="26655" xr:uid="{07F41286-C04F-4F1E-BE40-772E0D0129B9}"/>
    <cellStyle name="Comma 4 2 2 5 2 2 2" xfId="34264" xr:uid="{B471105D-95AD-4E68-B1D2-D4F4B896997E}"/>
    <cellStyle name="Comma 4 2 2 5 2 3" xfId="31003" xr:uid="{6DF64DD1-E203-454A-B44B-AF6FD2A21AE6}"/>
    <cellStyle name="Comma 4 2 2 5 3" xfId="22306" xr:uid="{5C518BAC-2B39-4083-9ACB-4EB292899857}"/>
    <cellStyle name="Comma 4 2 2 5 3 2" xfId="25568" xr:uid="{3966F9BB-0A53-4A56-A266-1B4198930A62}"/>
    <cellStyle name="Comma 4 2 2 5 3 2 2" xfId="33177" xr:uid="{FD9546AE-846D-4E86-9503-C4DE4152E676}"/>
    <cellStyle name="Comma 4 2 2 5 3 3" xfId="29916" xr:uid="{A6ABC7F0-2078-47C0-8A0A-7A582D5FC381}"/>
    <cellStyle name="Comma 4 2 2 5 4" xfId="24481" xr:uid="{15628B41-F9CF-4F91-9FAA-4068DA97DB10}"/>
    <cellStyle name="Comma 4 2 2 5 4 2" xfId="32090" xr:uid="{23253253-0862-41A7-9AB6-DF0520C94855}"/>
    <cellStyle name="Comma 4 2 2 5 5" xfId="27742" xr:uid="{4B21C9A5-786F-4F2A-9373-C3CBB1D52AAF}"/>
    <cellStyle name="Comma 4 2 2 5 5 2" xfId="35351" xr:uid="{3515D77D-93BA-42A2-B543-351C85CB63D8}"/>
    <cellStyle name="Comma 4 2 2 5 6" xfId="28829" xr:uid="{E339AD13-D81C-4D5D-9FD8-802385ADB12E}"/>
    <cellStyle name="Comma 4 2 2 6" xfId="13992" xr:uid="{00000000-0005-0000-0000-00009F360000}"/>
    <cellStyle name="Comma 4 2 2 6 2" xfId="23394" xr:uid="{789A5482-232C-4881-A7DA-3035C78290D0}"/>
    <cellStyle name="Comma 4 2 2 6 2 2" xfId="26656" xr:uid="{D73C58F5-B491-4CCC-8C29-E1A2EF68F4B4}"/>
    <cellStyle name="Comma 4 2 2 6 2 2 2" xfId="34265" xr:uid="{0F299C64-A09D-4955-812C-C6F4160D5037}"/>
    <cellStyle name="Comma 4 2 2 6 2 3" xfId="31004" xr:uid="{88D5D90C-9A44-4CD5-BDFE-832A9E0B63E9}"/>
    <cellStyle name="Comma 4 2 2 6 3" xfId="22307" xr:uid="{0091F266-9ACD-4868-B01A-C1CCA807AAE3}"/>
    <cellStyle name="Comma 4 2 2 6 3 2" xfId="25569" xr:uid="{2358EC1A-EBCE-48C6-91C5-A62120686676}"/>
    <cellStyle name="Comma 4 2 2 6 3 2 2" xfId="33178" xr:uid="{77892839-764D-476C-AFF8-B27F7664E200}"/>
    <cellStyle name="Comma 4 2 2 6 3 3" xfId="29917" xr:uid="{C06964C9-DAC2-4222-86D1-7150BF2D0AEB}"/>
    <cellStyle name="Comma 4 2 2 6 4" xfId="24482" xr:uid="{A8735339-F53C-44C0-B3F3-004D6C16B4FD}"/>
    <cellStyle name="Comma 4 2 2 6 4 2" xfId="32091" xr:uid="{B2A68464-FFC3-44AE-9E49-D15341F3A5BD}"/>
    <cellStyle name="Comma 4 2 2 6 5" xfId="27743" xr:uid="{2A02FA73-1D71-4058-9B0E-3D0FABE3DEDD}"/>
    <cellStyle name="Comma 4 2 2 6 5 2" xfId="35352" xr:uid="{5EFBFA4A-0ECC-4A18-B71F-F79D3EFBDC89}"/>
    <cellStyle name="Comma 4 2 2 6 6" xfId="28830" xr:uid="{5266BF08-6BD0-4330-B82E-501A5E322AED}"/>
    <cellStyle name="Comma 4 2 2 7" xfId="13993" xr:uid="{00000000-0005-0000-0000-0000A0360000}"/>
    <cellStyle name="Comma 4 2 2 7 2" xfId="23395" xr:uid="{3BD65CF8-7186-4B59-AA3E-B5717EFA03F9}"/>
    <cellStyle name="Comma 4 2 2 7 2 2" xfId="26657" xr:uid="{2A741CC5-D918-4B29-8A25-0F99AD6B8A33}"/>
    <cellStyle name="Comma 4 2 2 7 2 2 2" xfId="34266" xr:uid="{4FEF54CB-9B28-48F9-987A-41EC3D8CAFE9}"/>
    <cellStyle name="Comma 4 2 2 7 2 3" xfId="31005" xr:uid="{6E2B74A2-0CF5-4967-9282-B983EDF49540}"/>
    <cellStyle name="Comma 4 2 2 7 3" xfId="22308" xr:uid="{88B4733B-ED71-4D80-BAAC-A52F7A5D5EA6}"/>
    <cellStyle name="Comma 4 2 2 7 3 2" xfId="25570" xr:uid="{BE34E4BA-CF53-40BE-A7B7-5CAAD4834C4F}"/>
    <cellStyle name="Comma 4 2 2 7 3 2 2" xfId="33179" xr:uid="{8239FF79-8254-49AC-80E2-1C31448B80FB}"/>
    <cellStyle name="Comma 4 2 2 7 3 3" xfId="29918" xr:uid="{50A492BC-C2BE-4246-9C4C-62C3C7773CD9}"/>
    <cellStyle name="Comma 4 2 2 7 4" xfId="24483" xr:uid="{58145B11-42A0-43FA-8E38-908836FF5AAB}"/>
    <cellStyle name="Comma 4 2 2 7 4 2" xfId="32092" xr:uid="{89663007-1B64-4387-99D2-49E7B7FE628E}"/>
    <cellStyle name="Comma 4 2 2 7 5" xfId="27744" xr:uid="{D9172DC2-3F2B-4A04-BAC2-04EF00298D05}"/>
    <cellStyle name="Comma 4 2 2 7 5 2" xfId="35353" xr:uid="{9F826FE0-B2B3-43A8-9528-1CB4A3621F5A}"/>
    <cellStyle name="Comma 4 2 2 7 6" xfId="28831" xr:uid="{E5EBF561-0FE1-4713-9CB5-09D62FEA7EE9}"/>
    <cellStyle name="Comma 4 2 2 8" xfId="23380" xr:uid="{72297422-6C80-4714-893B-6BE4BBC215E7}"/>
    <cellStyle name="Comma 4 2 2 8 2" xfId="26642" xr:uid="{3BDD2ECA-112A-451A-8B05-8D7A5E13E4B1}"/>
    <cellStyle name="Comma 4 2 2 8 2 2" xfId="34251" xr:uid="{568046F7-2358-4957-A8E3-95CF36E52838}"/>
    <cellStyle name="Comma 4 2 2 8 3" xfId="30990" xr:uid="{15647530-E982-46DF-9AFD-C10BB759D056}"/>
    <cellStyle name="Comma 4 2 2 9" xfId="22293" xr:uid="{97BF20CB-C107-4B4D-ACC1-A63E41CD95BE}"/>
    <cellStyle name="Comma 4 2 2 9 2" xfId="25555" xr:uid="{D3BE4E90-1818-46FD-9DDF-463DAA30CB4C}"/>
    <cellStyle name="Comma 4 2 2 9 2 2" xfId="33164" xr:uid="{01A3C2AE-8E88-4095-843F-9E5AB6B7C60D}"/>
    <cellStyle name="Comma 4 2 2 9 3" xfId="29903" xr:uid="{26517D6E-B0A9-4F68-A837-7F5EA53C32EC}"/>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0" xr:uid="{9EF29B60-9FEB-4B23-A843-D782DED0E4F4}"/>
    <cellStyle name="Comma 4 2 3 2 2 2 2 2" xfId="34269" xr:uid="{AC328A57-A389-4794-9781-BB64586BD64A}"/>
    <cellStyle name="Comma 4 2 3 2 2 2 3" xfId="31008" xr:uid="{4DFE6AF8-B1A5-410B-934F-31BABA6C665C}"/>
    <cellStyle name="Comma 4 2 3 2 2 3" xfId="22311" xr:uid="{EE08E423-779E-47EB-8BF4-BD67CFE202D4}"/>
    <cellStyle name="Comma 4 2 3 2 2 3 2" xfId="25573" xr:uid="{01E9DED1-C89E-48B6-B435-59205E9AD39C}"/>
    <cellStyle name="Comma 4 2 3 2 2 3 2 2" xfId="33182" xr:uid="{C0E53DD7-5B4B-4B84-B9DB-E523054A3DBC}"/>
    <cellStyle name="Comma 4 2 3 2 2 3 3" xfId="29921" xr:uid="{6A5B2AA7-5982-4896-B3E5-EF0504C206D5}"/>
    <cellStyle name="Comma 4 2 3 2 2 4" xfId="24486" xr:uid="{CF64C9B9-6D2A-4D76-BC15-B1FB0667C8A1}"/>
    <cellStyle name="Comma 4 2 3 2 2 4 2" xfId="32095" xr:uid="{4FD8811E-5E94-4249-AF3A-05E40481952D}"/>
    <cellStyle name="Comma 4 2 3 2 2 5" xfId="27747" xr:uid="{F94611D9-E231-4380-9B8A-4B1E943C8AED}"/>
    <cellStyle name="Comma 4 2 3 2 2 5 2" xfId="35356" xr:uid="{4B92E108-F156-4F26-8C65-19B4AACBA46F}"/>
    <cellStyle name="Comma 4 2 3 2 2 6" xfId="28834" xr:uid="{30AFB03C-732B-47C7-BD42-7E081BF40262}"/>
    <cellStyle name="Comma 4 2 3 2 3" xfId="13997" xr:uid="{00000000-0005-0000-0000-0000A4360000}"/>
    <cellStyle name="Comma 4 2 3 2 3 2" xfId="23399" xr:uid="{907A43C4-9DD2-4E58-B3CE-3E84D1258B27}"/>
    <cellStyle name="Comma 4 2 3 2 3 2 2" xfId="26661" xr:uid="{E0C3066B-05B0-4175-BAB5-DED7DB89C33A}"/>
    <cellStyle name="Comma 4 2 3 2 3 2 2 2" xfId="34270" xr:uid="{7DAD84F2-3EE7-4908-9D26-4686CFE7E809}"/>
    <cellStyle name="Comma 4 2 3 2 3 2 3" xfId="31009" xr:uid="{64881528-933C-42ED-BDFF-E159E351EAB7}"/>
    <cellStyle name="Comma 4 2 3 2 3 3" xfId="22312" xr:uid="{AA54BDCD-7ECD-486A-B7E1-2892C0E9A376}"/>
    <cellStyle name="Comma 4 2 3 2 3 3 2" xfId="25574" xr:uid="{429ABBD2-3B51-4C3F-9306-6D910E6C227F}"/>
    <cellStyle name="Comma 4 2 3 2 3 3 2 2" xfId="33183" xr:uid="{12C89629-EDE4-4C19-85F4-0685356EDEFC}"/>
    <cellStyle name="Comma 4 2 3 2 3 3 3" xfId="29922" xr:uid="{996EEC54-8A74-43EB-A353-E64F89B4F2C6}"/>
    <cellStyle name="Comma 4 2 3 2 3 4" xfId="24487" xr:uid="{0C6B5068-2A3A-489C-BAEF-81BB6A273B52}"/>
    <cellStyle name="Comma 4 2 3 2 3 4 2" xfId="32096" xr:uid="{9C68D6FB-BABE-4642-80A0-CAD038B93001}"/>
    <cellStyle name="Comma 4 2 3 2 3 5" xfId="27748" xr:uid="{94D0F140-D3C9-4161-963B-28CC4B072245}"/>
    <cellStyle name="Comma 4 2 3 2 3 5 2" xfId="35357" xr:uid="{C10BC572-7876-4628-92D8-5AFDD2C6A601}"/>
    <cellStyle name="Comma 4 2 3 2 3 6" xfId="28835" xr:uid="{768FD0B7-5042-4BF3-AD8B-F5555A80C24C}"/>
    <cellStyle name="Comma 4 2 3 2 4" xfId="23397" xr:uid="{AA03E12E-9C7B-422E-AB2D-2141A7A0C28D}"/>
    <cellStyle name="Comma 4 2 3 2 4 2" xfId="26659" xr:uid="{6963A658-52F1-4501-B5CA-C9EAB7D8FC81}"/>
    <cellStyle name="Comma 4 2 3 2 4 2 2" xfId="34268" xr:uid="{732968B6-27A6-4A79-9A2A-FB7BDB9362AC}"/>
    <cellStyle name="Comma 4 2 3 2 4 3" xfId="31007" xr:uid="{D6AF1E22-B061-4C5A-8D07-59A209B56432}"/>
    <cellStyle name="Comma 4 2 3 2 5" xfId="22310" xr:uid="{65CD440C-6C17-48CC-A12E-CF04721553BA}"/>
    <cellStyle name="Comma 4 2 3 2 5 2" xfId="25572" xr:uid="{651281C7-28B7-4865-906E-862C3E38AAE9}"/>
    <cellStyle name="Comma 4 2 3 2 5 2 2" xfId="33181" xr:uid="{9535E0E6-7DA8-4603-96B0-584D0322346C}"/>
    <cellStyle name="Comma 4 2 3 2 5 3" xfId="29920" xr:uid="{3E292DB2-D931-42A6-AC11-F58E6B469E4D}"/>
    <cellStyle name="Comma 4 2 3 2 6" xfId="24485" xr:uid="{67A926C2-9C01-453A-BB69-A8F856973C8A}"/>
    <cellStyle name="Comma 4 2 3 2 6 2" xfId="32094" xr:uid="{D6E112FB-0CED-4F7A-8AFF-6D957D8FEA3F}"/>
    <cellStyle name="Comma 4 2 3 2 7" xfId="27746" xr:uid="{3E23ED14-BDA8-4508-9F06-F9F0A5540C5E}"/>
    <cellStyle name="Comma 4 2 3 2 7 2" xfId="35355" xr:uid="{C9B302BE-E24E-4293-B204-0D87CEBF7667}"/>
    <cellStyle name="Comma 4 2 3 2 8" xfId="28833" xr:uid="{F63E00F1-A53D-431C-A2EF-8E46AF798EC4}"/>
    <cellStyle name="Comma 4 2 3 3" xfId="13998" xr:uid="{00000000-0005-0000-0000-0000A5360000}"/>
    <cellStyle name="Comma 4 2 3 3 2" xfId="23400" xr:uid="{76DB64D2-486F-44DE-B20A-D68FE44D26B6}"/>
    <cellStyle name="Comma 4 2 3 3 2 2" xfId="26662" xr:uid="{87126622-DEA8-46BA-88CE-8B280A539EC0}"/>
    <cellStyle name="Comma 4 2 3 3 2 2 2" xfId="34271" xr:uid="{138BBDA7-E03F-43A1-B11F-13D34B96632A}"/>
    <cellStyle name="Comma 4 2 3 3 2 3" xfId="31010" xr:uid="{4E6B920B-7917-480F-A0CF-D9867152B19F}"/>
    <cellStyle name="Comma 4 2 3 3 3" xfId="22313" xr:uid="{137C2975-CB72-4F08-B305-6A89E2820782}"/>
    <cellStyle name="Comma 4 2 3 3 3 2" xfId="25575" xr:uid="{4121A434-6E46-49B9-8F51-76D56A01AFC1}"/>
    <cellStyle name="Comma 4 2 3 3 3 2 2" xfId="33184" xr:uid="{E70B3EB4-2B95-49D6-BD27-FF5E4EF9E203}"/>
    <cellStyle name="Comma 4 2 3 3 3 3" xfId="29923" xr:uid="{FA125D0E-FA98-47F7-9FA2-AA0D2313EE7E}"/>
    <cellStyle name="Comma 4 2 3 3 4" xfId="24488" xr:uid="{B12BA8A9-A2F9-47DE-B07C-F655194EF770}"/>
    <cellStyle name="Comma 4 2 3 3 4 2" xfId="32097" xr:uid="{04CFAE7E-4E3B-4099-A662-08CE88B7FD21}"/>
    <cellStyle name="Comma 4 2 3 3 5" xfId="27749" xr:uid="{2386F0ED-A80D-4942-B8AC-EE9366E969A0}"/>
    <cellStyle name="Comma 4 2 3 3 5 2" xfId="35358" xr:uid="{292AB009-3375-4138-8AF6-41C3B7FB4052}"/>
    <cellStyle name="Comma 4 2 3 3 6" xfId="28836" xr:uid="{7417A8C4-2726-429F-8F72-16DFBBF8C283}"/>
    <cellStyle name="Comma 4 2 3 4" xfId="13999" xr:uid="{00000000-0005-0000-0000-0000A6360000}"/>
    <cellStyle name="Comma 4 2 3 4 2" xfId="23401" xr:uid="{24858433-C7F4-42E7-9579-D63A5128B242}"/>
    <cellStyle name="Comma 4 2 3 4 2 2" xfId="26663" xr:uid="{1C9E325B-8741-48E7-9987-E9B02BCFA892}"/>
    <cellStyle name="Comma 4 2 3 4 2 2 2" xfId="34272" xr:uid="{36572477-B8E9-4919-BDDD-45315A249008}"/>
    <cellStyle name="Comma 4 2 3 4 2 3" xfId="31011" xr:uid="{F993B94F-8411-4078-BD8A-728BC932A403}"/>
    <cellStyle name="Comma 4 2 3 4 3" xfId="22314" xr:uid="{C40CF4D8-B2E9-4D8E-9283-DC3967F18DF0}"/>
    <cellStyle name="Comma 4 2 3 4 3 2" xfId="25576" xr:uid="{88D15042-79AF-4908-8660-AF2428A7992F}"/>
    <cellStyle name="Comma 4 2 3 4 3 2 2" xfId="33185" xr:uid="{677E2B86-0F05-4264-8352-6EABDD0BBBFA}"/>
    <cellStyle name="Comma 4 2 3 4 3 3" xfId="29924" xr:uid="{8792AD52-FB7E-4349-B969-58A718D0BC05}"/>
    <cellStyle name="Comma 4 2 3 4 4" xfId="24489" xr:uid="{3AA77F23-5951-4202-93C8-3F1CB5D8F518}"/>
    <cellStyle name="Comma 4 2 3 4 4 2" xfId="32098" xr:uid="{15DC7A07-A190-47B8-9505-BBD20FFA570F}"/>
    <cellStyle name="Comma 4 2 3 4 5" xfId="27750" xr:uid="{62430E28-F955-4F3B-B1A3-3F1059FDA78F}"/>
    <cellStyle name="Comma 4 2 3 4 5 2" xfId="35359" xr:uid="{548BF23E-CA77-4BF9-BB8B-EB760CD22C8F}"/>
    <cellStyle name="Comma 4 2 3 4 6" xfId="28837" xr:uid="{7BEDE78A-3C12-428E-808C-E22B4041B11C}"/>
    <cellStyle name="Comma 4 2 3 5" xfId="23396" xr:uid="{32D86ADB-57E6-403F-A898-7ACDC48D6840}"/>
    <cellStyle name="Comma 4 2 3 5 2" xfId="26658" xr:uid="{137AD4AA-EDF9-45BF-BB8E-18CFC00DFA7F}"/>
    <cellStyle name="Comma 4 2 3 5 2 2" xfId="34267" xr:uid="{DC679F47-9FA1-4743-812E-6C88AC4BAA31}"/>
    <cellStyle name="Comma 4 2 3 5 3" xfId="31006" xr:uid="{CB319A22-F27E-4C54-8364-21459A951579}"/>
    <cellStyle name="Comma 4 2 3 6" xfId="22309" xr:uid="{184C0C6C-2918-4DB2-858D-467C6D04EA84}"/>
    <cellStyle name="Comma 4 2 3 6 2" xfId="25571" xr:uid="{4D1673B5-6153-4EAC-A8B4-4E59CC0A63E8}"/>
    <cellStyle name="Comma 4 2 3 6 2 2" xfId="33180" xr:uid="{DEA7D905-D930-4C48-8DF3-CAEBEA8CCBD1}"/>
    <cellStyle name="Comma 4 2 3 6 3" xfId="29919" xr:uid="{26F66AD9-6745-4887-8D40-37DF69EB4A80}"/>
    <cellStyle name="Comma 4 2 3 7" xfId="24484" xr:uid="{A6ED8565-20EE-4505-A39D-DA25BB0FE1EE}"/>
    <cellStyle name="Comma 4 2 3 7 2" xfId="32093" xr:uid="{2549B56C-33E8-43F7-A7F2-AAAE11530B78}"/>
    <cellStyle name="Comma 4 2 3 8" xfId="27745" xr:uid="{02C57FCD-104E-43B0-BEF0-478BB5E2E838}"/>
    <cellStyle name="Comma 4 2 3 8 2" xfId="35354" xr:uid="{4B8AB6E8-0658-4056-8662-5B7423BB86FF}"/>
    <cellStyle name="Comma 4 2 3 9" xfId="28832" xr:uid="{35115F80-25C3-44AC-B5E1-A8DFF7B70658}"/>
    <cellStyle name="Comma 4 2 4" xfId="14000" xr:uid="{00000000-0005-0000-0000-0000A7360000}"/>
    <cellStyle name="Comma 4 2 4 2" xfId="14001" xr:uid="{00000000-0005-0000-0000-0000A8360000}"/>
    <cellStyle name="Comma 4 2 4 2 2" xfId="23403" xr:uid="{10E8AD15-3AAC-4518-AE27-88A53DA659D8}"/>
    <cellStyle name="Comma 4 2 4 2 2 2" xfId="26665" xr:uid="{8FAACFE5-4A34-4449-B0ED-9DBAD2218903}"/>
    <cellStyle name="Comma 4 2 4 2 2 2 2" xfId="34274" xr:uid="{E0691D52-8BCE-4E71-A5C3-918A0CA3A5B3}"/>
    <cellStyle name="Comma 4 2 4 2 2 3" xfId="31013" xr:uid="{070D3E13-1EE8-4FCD-8342-FE891536E81B}"/>
    <cellStyle name="Comma 4 2 4 2 3" xfId="22316" xr:uid="{7326565A-DF24-4895-B87D-7E80E24242C3}"/>
    <cellStyle name="Comma 4 2 4 2 3 2" xfId="25578" xr:uid="{BD8C1AA4-3AFD-43C1-AED0-74BF83C84739}"/>
    <cellStyle name="Comma 4 2 4 2 3 2 2" xfId="33187" xr:uid="{4836F148-4460-4C9C-89E3-84AB3DD7A10B}"/>
    <cellStyle name="Comma 4 2 4 2 3 3" xfId="29926" xr:uid="{2F3D6C0C-9F73-4B3B-A7B8-A1C2FE3B0336}"/>
    <cellStyle name="Comma 4 2 4 2 4" xfId="24491" xr:uid="{FB90E398-7A00-400C-8129-D8C2A0F79C56}"/>
    <cellStyle name="Comma 4 2 4 2 4 2" xfId="32100" xr:uid="{BA7884DA-85F3-4498-BBF8-BC03097C472D}"/>
    <cellStyle name="Comma 4 2 4 2 5" xfId="27752" xr:uid="{9DF0CCC5-6F6F-4A7A-9A7A-58A931F7F49C}"/>
    <cellStyle name="Comma 4 2 4 2 5 2" xfId="35361" xr:uid="{F4E561EC-EE93-49D1-B559-0A217465DA8A}"/>
    <cellStyle name="Comma 4 2 4 2 6" xfId="28839" xr:uid="{68B77F66-0888-4F7F-A603-AA04F5667F6A}"/>
    <cellStyle name="Comma 4 2 4 3" xfId="14002" xr:uid="{00000000-0005-0000-0000-0000A9360000}"/>
    <cellStyle name="Comma 4 2 4 3 2" xfId="23404" xr:uid="{72B0628E-5E0D-4DFD-9457-C38214FD6233}"/>
    <cellStyle name="Comma 4 2 4 3 2 2" xfId="26666" xr:uid="{E69A8579-609D-4CB6-B562-92A77B640903}"/>
    <cellStyle name="Comma 4 2 4 3 2 2 2" xfId="34275" xr:uid="{C839B292-4520-4025-A845-369ED6764B9D}"/>
    <cellStyle name="Comma 4 2 4 3 2 3" xfId="31014" xr:uid="{9367F1C4-8979-4668-BFDB-55FC7D850B4E}"/>
    <cellStyle name="Comma 4 2 4 3 3" xfId="22317" xr:uid="{CADF0179-0DBD-4EC8-9A87-85386392511B}"/>
    <cellStyle name="Comma 4 2 4 3 3 2" xfId="25579" xr:uid="{8F1C9EF0-FEBA-4B75-B519-530EF8F51AF9}"/>
    <cellStyle name="Comma 4 2 4 3 3 2 2" xfId="33188" xr:uid="{0FF23164-6CE2-44E7-A34C-512B58BBC68C}"/>
    <cellStyle name="Comma 4 2 4 3 3 3" xfId="29927" xr:uid="{3E5F17F0-E290-4680-BDDE-D7791F8768BE}"/>
    <cellStyle name="Comma 4 2 4 3 4" xfId="24492" xr:uid="{F9C5D0C4-AD0E-4EDB-8280-8FC223FB78B2}"/>
    <cellStyle name="Comma 4 2 4 3 4 2" xfId="32101" xr:uid="{1A0D96CC-F7D1-40E2-9B48-6666518A1EB6}"/>
    <cellStyle name="Comma 4 2 4 3 5" xfId="27753" xr:uid="{79CFDC86-2FF6-4E7D-976E-A1D966A71329}"/>
    <cellStyle name="Comma 4 2 4 3 5 2" xfId="35362" xr:uid="{EEE1EF38-BDB3-4EF0-9041-00FDCAD39D44}"/>
    <cellStyle name="Comma 4 2 4 3 6" xfId="28840" xr:uid="{997BDE21-EF98-4F09-9058-17F9D5AB1210}"/>
    <cellStyle name="Comma 4 2 4 4" xfId="23402" xr:uid="{A49F5788-DD28-4CF7-A625-C408177F1BF1}"/>
    <cellStyle name="Comma 4 2 4 4 2" xfId="26664" xr:uid="{33F067B0-36D8-4E65-BCD1-3A14AD8D8987}"/>
    <cellStyle name="Comma 4 2 4 4 2 2" xfId="34273" xr:uid="{7CD44CBF-6CF9-4CA3-87BC-FECA2747602E}"/>
    <cellStyle name="Comma 4 2 4 4 3" xfId="31012" xr:uid="{28ED690F-DD14-4882-9E5C-F07F4D76C907}"/>
    <cellStyle name="Comma 4 2 4 5" xfId="22315" xr:uid="{7E5434CA-367F-4966-A934-A214F5BA5C60}"/>
    <cellStyle name="Comma 4 2 4 5 2" xfId="25577" xr:uid="{5A377EFE-B464-4A52-9EAA-AB1E134FFD2A}"/>
    <cellStyle name="Comma 4 2 4 5 2 2" xfId="33186" xr:uid="{768EDE35-939C-4B63-82B3-B9A40E4A075D}"/>
    <cellStyle name="Comma 4 2 4 5 3" xfId="29925" xr:uid="{65AD4598-2913-4F15-8C08-8DB1D4139EC5}"/>
    <cellStyle name="Comma 4 2 4 6" xfId="24490" xr:uid="{FF222AE2-0380-4834-ABE5-1878601C7446}"/>
    <cellStyle name="Comma 4 2 4 6 2" xfId="32099" xr:uid="{A4FD1045-F873-4BA6-A015-49A25E0F8DEB}"/>
    <cellStyle name="Comma 4 2 4 7" xfId="27751" xr:uid="{56550901-2F86-4783-91D2-E6E8B382D7D7}"/>
    <cellStyle name="Comma 4 2 4 7 2" xfId="35360" xr:uid="{FD1B0B8C-4499-4848-8F12-45272E96C63A}"/>
    <cellStyle name="Comma 4 2 4 8" xfId="28838" xr:uid="{875BDEA3-3D86-449D-ABFC-E3A2A54480F3}"/>
    <cellStyle name="Comma 4 2 5" xfId="14003" xr:uid="{00000000-0005-0000-0000-0000AA360000}"/>
    <cellStyle name="Comma 4 2 5 2" xfId="14004" xr:uid="{00000000-0005-0000-0000-0000AB360000}"/>
    <cellStyle name="Comma 4 2 5 2 2" xfId="23406" xr:uid="{463E7F61-CD38-406E-BD64-696D14A0C145}"/>
    <cellStyle name="Comma 4 2 5 2 2 2" xfId="26668" xr:uid="{29DA0D38-DA7C-437B-8013-4E964812B4BD}"/>
    <cellStyle name="Comma 4 2 5 2 2 2 2" xfId="34277" xr:uid="{BDD315B3-2CE3-4398-928C-0A0F1060978D}"/>
    <cellStyle name="Comma 4 2 5 2 2 3" xfId="31016" xr:uid="{8C05E197-E530-494E-83DD-C5CBF64D17D8}"/>
    <cellStyle name="Comma 4 2 5 2 3" xfId="22319" xr:uid="{097B0DE0-E7A5-4396-9A31-B09B4AF6AB57}"/>
    <cellStyle name="Comma 4 2 5 2 3 2" xfId="25581" xr:uid="{1BFA157B-F750-49A4-A369-F1BE19C70F05}"/>
    <cellStyle name="Comma 4 2 5 2 3 2 2" xfId="33190" xr:uid="{312B91A0-57C1-4F2A-B099-59F701F833CD}"/>
    <cellStyle name="Comma 4 2 5 2 3 3" xfId="29929" xr:uid="{E09D346E-65BC-4316-A4F8-2A243810301B}"/>
    <cellStyle name="Comma 4 2 5 2 4" xfId="24494" xr:uid="{4AB054ED-18F8-4C4A-911A-B584F5E40B35}"/>
    <cellStyle name="Comma 4 2 5 2 4 2" xfId="32103" xr:uid="{B34766AA-6E6F-42AB-8392-EA7B02F2FFA6}"/>
    <cellStyle name="Comma 4 2 5 2 5" xfId="27755" xr:uid="{FC496551-EA82-4431-94FA-747A36EFD400}"/>
    <cellStyle name="Comma 4 2 5 2 5 2" xfId="35364" xr:uid="{00CABEC9-048C-43D8-A46E-BBAE8742002E}"/>
    <cellStyle name="Comma 4 2 5 2 6" xfId="28842" xr:uid="{CDE5774A-27F4-43DC-9A8A-157983EB1B6B}"/>
    <cellStyle name="Comma 4 2 5 3" xfId="14005" xr:uid="{00000000-0005-0000-0000-0000AC360000}"/>
    <cellStyle name="Comma 4 2 5 3 2" xfId="23407" xr:uid="{23EAD420-F152-4871-BFA9-56FC7CAFBC8C}"/>
    <cellStyle name="Comma 4 2 5 3 2 2" xfId="26669" xr:uid="{AF766265-C974-4E6D-BDF9-C7005928499B}"/>
    <cellStyle name="Comma 4 2 5 3 2 2 2" xfId="34278" xr:uid="{714AE146-CC1F-4A1F-B10D-C838DAB6A038}"/>
    <cellStyle name="Comma 4 2 5 3 2 3" xfId="31017" xr:uid="{EFA52D87-9169-4A8F-9041-C44351250490}"/>
    <cellStyle name="Comma 4 2 5 3 3" xfId="22320" xr:uid="{0B2DE298-C7FD-462E-A3AE-EC6CD5D58110}"/>
    <cellStyle name="Comma 4 2 5 3 3 2" xfId="25582" xr:uid="{38C7B7E9-CBDD-4ECC-B695-3C184500AC9D}"/>
    <cellStyle name="Comma 4 2 5 3 3 2 2" xfId="33191" xr:uid="{83B41D01-9D43-44DE-9924-5CAC5B07985B}"/>
    <cellStyle name="Comma 4 2 5 3 3 3" xfId="29930" xr:uid="{0629D08A-69EE-455B-BA68-92C03CB0A189}"/>
    <cellStyle name="Comma 4 2 5 3 4" xfId="24495" xr:uid="{CADE922A-865F-45D1-87B5-8AA7476DF48E}"/>
    <cellStyle name="Comma 4 2 5 3 4 2" xfId="32104" xr:uid="{1A110B0D-1A49-47C1-B658-FAD286D7FB53}"/>
    <cellStyle name="Comma 4 2 5 3 5" xfId="27756" xr:uid="{8917AEE3-7BD1-406B-829A-D6B0603DE028}"/>
    <cellStyle name="Comma 4 2 5 3 5 2" xfId="35365" xr:uid="{6E4F2749-AD85-4C99-8831-2D79EB71C2C7}"/>
    <cellStyle name="Comma 4 2 5 3 6" xfId="28843" xr:uid="{FD62852A-980A-416C-BDA7-9B73A5E1C57A}"/>
    <cellStyle name="Comma 4 2 5 4" xfId="23405" xr:uid="{A1BA4CCF-602C-4101-A233-DECF55991089}"/>
    <cellStyle name="Comma 4 2 5 4 2" xfId="26667" xr:uid="{F218A0FA-5530-4606-A20C-803DBB6032CB}"/>
    <cellStyle name="Comma 4 2 5 4 2 2" xfId="34276" xr:uid="{CEC7F01F-D1A2-41FE-8C91-593970F5F210}"/>
    <cellStyle name="Comma 4 2 5 4 3" xfId="31015" xr:uid="{BBC963E6-427A-49A1-82C0-ABEAB3821957}"/>
    <cellStyle name="Comma 4 2 5 5" xfId="22318" xr:uid="{50AB180A-8919-47AB-8069-EC609CC00FC8}"/>
    <cellStyle name="Comma 4 2 5 5 2" xfId="25580" xr:uid="{9123328B-6A2C-4E89-86BD-7B9EDB178DC5}"/>
    <cellStyle name="Comma 4 2 5 5 2 2" xfId="33189" xr:uid="{28C7EDA1-D15D-4FE3-92ED-F593EC39C759}"/>
    <cellStyle name="Comma 4 2 5 5 3" xfId="29928" xr:uid="{0715F618-53F5-47F1-8B6C-7B1BA81232B7}"/>
    <cellStyle name="Comma 4 2 5 6" xfId="24493" xr:uid="{DBB1DD4A-F52A-4EE6-98F6-9BF2B44BE7F5}"/>
    <cellStyle name="Comma 4 2 5 6 2" xfId="32102" xr:uid="{16EE8969-8BF9-47AD-B95B-27E7B2181922}"/>
    <cellStyle name="Comma 4 2 5 7" xfId="27754" xr:uid="{9A474221-8296-4A45-931B-913BD31040D6}"/>
    <cellStyle name="Comma 4 2 5 7 2" xfId="35363" xr:uid="{5CEF095D-9C8A-400A-97D3-EA7FD4E6F125}"/>
    <cellStyle name="Comma 4 2 5 8" xfId="28841" xr:uid="{56C0E7AD-1A84-422A-BE37-FA59C54764B4}"/>
    <cellStyle name="Comma 4 2 6" xfId="14006" xr:uid="{00000000-0005-0000-0000-0000AD360000}"/>
    <cellStyle name="Comma 4 2 6 2" xfId="23408" xr:uid="{6765A612-5FF8-49FF-B00C-757DFE1CADE6}"/>
    <cellStyle name="Comma 4 2 6 2 2" xfId="26670" xr:uid="{A63FEE73-9512-46F3-A375-C5BB208C78FC}"/>
    <cellStyle name="Comma 4 2 6 2 2 2" xfId="34279" xr:uid="{42F968AE-8514-4438-8C1A-D5714C0DFDD8}"/>
    <cellStyle name="Comma 4 2 6 2 3" xfId="31018" xr:uid="{E3E12EA3-B71C-477E-BC9F-941336F52D87}"/>
    <cellStyle name="Comma 4 2 6 3" xfId="22321" xr:uid="{4C06326E-BD4B-40E6-B715-D02D9D0E772E}"/>
    <cellStyle name="Comma 4 2 6 3 2" xfId="25583" xr:uid="{4BEFF504-35BD-425F-8A28-5E40A498CF80}"/>
    <cellStyle name="Comma 4 2 6 3 2 2" xfId="33192" xr:uid="{60C07C7D-F214-46BC-B2B2-334D6BD8B788}"/>
    <cellStyle name="Comma 4 2 6 3 3" xfId="29931" xr:uid="{74CE838A-5324-478E-AAAB-84CF967D2BB6}"/>
    <cellStyle name="Comma 4 2 6 4" xfId="24496" xr:uid="{2BC1BC36-1F40-4BD2-AE81-CDFC4E10AA9B}"/>
    <cellStyle name="Comma 4 2 6 4 2" xfId="32105" xr:uid="{3F7125E9-65B7-4E9D-8A62-2F420E74AD17}"/>
    <cellStyle name="Comma 4 2 6 5" xfId="27757" xr:uid="{D644A7FB-0B95-4FEB-ACE6-5611540CE19E}"/>
    <cellStyle name="Comma 4 2 6 5 2" xfId="35366" xr:uid="{242FE0DF-E2CB-4789-AFC5-FFC117CCAAE0}"/>
    <cellStyle name="Comma 4 2 6 6" xfId="28844" xr:uid="{001DC8A2-FCAA-4930-BF25-56CFE4C3D30A}"/>
    <cellStyle name="Comma 4 2 7" xfId="14007" xr:uid="{00000000-0005-0000-0000-0000AE360000}"/>
    <cellStyle name="Comma 4 2 7 2" xfId="23409" xr:uid="{F67389EC-EF42-49D5-927B-0B639D6DC358}"/>
    <cellStyle name="Comma 4 2 7 2 2" xfId="26671" xr:uid="{4598B130-6E3A-4EAB-A521-698D657D3829}"/>
    <cellStyle name="Comma 4 2 7 2 2 2" xfId="34280" xr:uid="{E1F67739-BDE6-41A7-AD47-977A9374433C}"/>
    <cellStyle name="Comma 4 2 7 2 3" xfId="31019" xr:uid="{14320FB7-755C-45CA-AA71-7C5FF1DACEAF}"/>
    <cellStyle name="Comma 4 2 7 3" xfId="22322" xr:uid="{4B2A65E0-C3CC-4A7A-9418-9A0F17E9052A}"/>
    <cellStyle name="Comma 4 2 7 3 2" xfId="25584" xr:uid="{B45FD4D0-BE0B-4884-9302-19CBD5911397}"/>
    <cellStyle name="Comma 4 2 7 3 2 2" xfId="33193" xr:uid="{D990F7F9-10C6-4063-900F-0001EB2D4E10}"/>
    <cellStyle name="Comma 4 2 7 3 3" xfId="29932" xr:uid="{A4D1473F-05E2-4365-AAFB-17590B56C14F}"/>
    <cellStyle name="Comma 4 2 7 4" xfId="24497" xr:uid="{BB35768B-F5B0-4A46-82C9-46CFB89B6DE7}"/>
    <cellStyle name="Comma 4 2 7 4 2" xfId="32106" xr:uid="{ED7720C1-A730-4AC4-A570-6C4A693AEEA4}"/>
    <cellStyle name="Comma 4 2 7 5" xfId="27758" xr:uid="{D6F862C5-C684-4F37-BA02-D70EAF4EA4EC}"/>
    <cellStyle name="Comma 4 2 7 5 2" xfId="35367" xr:uid="{4E064986-BFF4-44BC-9821-B25C88E2676E}"/>
    <cellStyle name="Comma 4 2 7 6" xfId="28845" xr:uid="{15F04853-FAE7-48A0-BC6D-E7A0D4457AFB}"/>
    <cellStyle name="Comma 4 2 8" xfId="14008" xr:uid="{00000000-0005-0000-0000-0000AF360000}"/>
    <cellStyle name="Comma 4 2 8 2" xfId="23410" xr:uid="{35157DD8-0426-41B8-A927-58936B5FC09A}"/>
    <cellStyle name="Comma 4 2 8 2 2" xfId="26672" xr:uid="{F1557BB3-FB14-4929-A1DC-17FFC1659C72}"/>
    <cellStyle name="Comma 4 2 8 2 2 2" xfId="34281" xr:uid="{EC548E2C-4973-4F80-A3F1-01F63E343A7F}"/>
    <cellStyle name="Comma 4 2 8 2 3" xfId="31020" xr:uid="{19EB2520-75E5-47CE-8C53-F2FC24BAD7E1}"/>
    <cellStyle name="Comma 4 2 8 3" xfId="22323" xr:uid="{164F1718-BA25-43E1-ACE1-557DFFC71890}"/>
    <cellStyle name="Comma 4 2 8 3 2" xfId="25585" xr:uid="{187B5D58-79D8-4C85-A5CC-0612C3437C45}"/>
    <cellStyle name="Comma 4 2 8 3 2 2" xfId="33194" xr:uid="{F01B5FE9-5A74-428F-8C96-CEF5ABF10AA5}"/>
    <cellStyle name="Comma 4 2 8 3 3" xfId="29933" xr:uid="{9E38F27E-7723-4D64-B8BD-A23E60D9DBA2}"/>
    <cellStyle name="Comma 4 2 8 4" xfId="24498" xr:uid="{CBE2EC47-974C-4359-8EBD-D24886FB2C2B}"/>
    <cellStyle name="Comma 4 2 8 4 2" xfId="32107" xr:uid="{EA74082A-89C3-44E1-B95C-ABE7E5E903AA}"/>
    <cellStyle name="Comma 4 2 8 5" xfId="27759" xr:uid="{B34E5F82-9D97-4648-B76D-5255C0326475}"/>
    <cellStyle name="Comma 4 2 8 5 2" xfId="35368" xr:uid="{536DC875-57FE-492B-BC3A-BB8761E1D298}"/>
    <cellStyle name="Comma 4 2 8 6" xfId="28846" xr:uid="{776B53B9-D99E-4247-B679-F504C2C10C6B}"/>
    <cellStyle name="Comma 4 2 9" xfId="23379" xr:uid="{D2F90999-BAC6-42F0-8D84-28D7C2A7857E}"/>
    <cellStyle name="Comma 4 2 9 2" xfId="26641" xr:uid="{D1EFF676-498E-477B-8F91-566C61D4BA3E}"/>
    <cellStyle name="Comma 4 2 9 2 2" xfId="34250" xr:uid="{A41D46B1-25AF-4817-948C-967E4187E598}"/>
    <cellStyle name="Comma 4 2 9 3" xfId="30989" xr:uid="{FB0A7AEF-61D2-48E8-97DD-D679E47074F9}"/>
    <cellStyle name="Comma 4 3" xfId="14009" xr:uid="{00000000-0005-0000-0000-0000B0360000}"/>
    <cellStyle name="Comma 4 4" xfId="14010" xr:uid="{00000000-0005-0000-0000-0000B1360000}"/>
    <cellStyle name="Comma 4 4 10" xfId="22324" xr:uid="{8340574E-BF6B-4623-AF30-91B6B9AB8177}"/>
    <cellStyle name="Comma 4 4 10 2" xfId="25586" xr:uid="{18DDADD2-600B-4F49-8AF5-C53E85E04637}"/>
    <cellStyle name="Comma 4 4 10 2 2" xfId="33195" xr:uid="{F9AB51B0-A941-483F-8C23-93DD9F9B2159}"/>
    <cellStyle name="Comma 4 4 10 3" xfId="29934" xr:uid="{073A6021-ECA7-4CA6-B3C3-46BA1A82696D}"/>
    <cellStyle name="Comma 4 4 11" xfId="24499" xr:uid="{4AE642DF-E618-4833-B545-F425DCE0165E}"/>
    <cellStyle name="Comma 4 4 11 2" xfId="32108" xr:uid="{1C7CEEFC-4D77-4245-B12B-3A6B3FF5A6F5}"/>
    <cellStyle name="Comma 4 4 12" xfId="27760" xr:uid="{8B014105-B297-4E2F-A693-6E061A5AB91C}"/>
    <cellStyle name="Comma 4 4 12 2" xfId="35369" xr:uid="{5D9F8918-3163-4F76-B09B-F46878E115C6}"/>
    <cellStyle name="Comma 4 4 13" xfId="28847" xr:uid="{CA596EE1-A062-41BA-85AC-B6A174EF5E4B}"/>
    <cellStyle name="Comma 4 4 2" xfId="14011" xr:uid="{00000000-0005-0000-0000-0000B2360000}"/>
    <cellStyle name="Comma 4 4 2 10" xfId="24500" xr:uid="{C5EC0BED-E5E7-49E4-A746-B20DE53CCE9C}"/>
    <cellStyle name="Comma 4 4 2 10 2" xfId="32109" xr:uid="{31ED2838-B4C5-41C4-9182-E13B13AB9B11}"/>
    <cellStyle name="Comma 4 4 2 11" xfId="27761" xr:uid="{220F796B-DB61-4065-AAD2-BB30A3A89239}"/>
    <cellStyle name="Comma 4 4 2 11 2" xfId="35370" xr:uid="{C0264D67-E6A8-4A86-B0C3-94099B129607}"/>
    <cellStyle name="Comma 4 4 2 12" xfId="28848" xr:uid="{C83EA2EF-6B1B-46C2-88DF-D67B83ABD570}"/>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7" xr:uid="{1101624A-69DB-4B50-BA6B-F3F6402B9C9C}"/>
    <cellStyle name="Comma 4 4 2 2 2 2 2 2 2" xfId="34286" xr:uid="{DE395F41-4A89-4F2E-B868-E6037F23B36C}"/>
    <cellStyle name="Comma 4 4 2 2 2 2 2 3" xfId="31025" xr:uid="{96F79F19-0D0C-4D42-8081-CF2123DCBAED}"/>
    <cellStyle name="Comma 4 4 2 2 2 2 3" xfId="22328" xr:uid="{678499DF-DEAE-4A4B-A94F-407F2D23659E}"/>
    <cellStyle name="Comma 4 4 2 2 2 2 3 2" xfId="25590" xr:uid="{76CA9C7E-11AE-408B-AEBA-4AAD771E8886}"/>
    <cellStyle name="Comma 4 4 2 2 2 2 3 2 2" xfId="33199" xr:uid="{27A2AED6-05ED-452A-8F53-B8F673D4F60D}"/>
    <cellStyle name="Comma 4 4 2 2 2 2 3 3" xfId="29938" xr:uid="{DD3E19BF-A53C-44C0-8951-85CED81F27B2}"/>
    <cellStyle name="Comma 4 4 2 2 2 2 4" xfId="24503" xr:uid="{59F964B8-5A1C-4350-B84C-90399892246B}"/>
    <cellStyle name="Comma 4 4 2 2 2 2 4 2" xfId="32112" xr:uid="{C825526B-49C7-44AB-84ED-CE6F572FACDF}"/>
    <cellStyle name="Comma 4 4 2 2 2 2 5" xfId="27764" xr:uid="{1872B8A1-FBB8-4D94-8817-5F056781D5C9}"/>
    <cellStyle name="Comma 4 4 2 2 2 2 5 2" xfId="35373" xr:uid="{4B5E441F-8421-4C6A-A7B5-848F9C5B5C76}"/>
    <cellStyle name="Comma 4 4 2 2 2 2 6" xfId="28851" xr:uid="{5D9EB89F-7D35-4780-9D9B-53CCA72F6B26}"/>
    <cellStyle name="Comma 4 4 2 2 2 3" xfId="14015" xr:uid="{00000000-0005-0000-0000-0000B6360000}"/>
    <cellStyle name="Comma 4 4 2 2 2 3 2" xfId="23416" xr:uid="{5E874BAD-382F-413F-8C91-41F8AA4B1046}"/>
    <cellStyle name="Comma 4 4 2 2 2 3 2 2" xfId="26678" xr:uid="{68E02F92-0CB7-48E7-9487-27884E811E96}"/>
    <cellStyle name="Comma 4 4 2 2 2 3 2 2 2" xfId="34287" xr:uid="{DEA17DE0-4DCA-40C4-B7AB-724305D083E9}"/>
    <cellStyle name="Comma 4 4 2 2 2 3 2 3" xfId="31026" xr:uid="{2DC33187-2581-496A-84CA-75A174F07E0F}"/>
    <cellStyle name="Comma 4 4 2 2 2 3 3" xfId="22329" xr:uid="{1F0974F1-B9BF-483E-B69B-6C9D263C3D59}"/>
    <cellStyle name="Comma 4 4 2 2 2 3 3 2" xfId="25591" xr:uid="{FB95A566-ED6C-4EC0-A4F5-2C7AFBB2E633}"/>
    <cellStyle name="Comma 4 4 2 2 2 3 3 2 2" xfId="33200" xr:uid="{0E33E040-2515-46D0-9D98-6165198D222C}"/>
    <cellStyle name="Comma 4 4 2 2 2 3 3 3" xfId="29939" xr:uid="{C8BCCF2E-B790-49B2-AF37-3F4F77A3C92C}"/>
    <cellStyle name="Comma 4 4 2 2 2 3 4" xfId="24504" xr:uid="{6FFAAAA9-DA1E-4249-A4BC-429F8831E64D}"/>
    <cellStyle name="Comma 4 4 2 2 2 3 4 2" xfId="32113" xr:uid="{0BF9620A-DF77-4DDF-AFDD-E4A4BB745967}"/>
    <cellStyle name="Comma 4 4 2 2 2 3 5" xfId="27765" xr:uid="{CE8300FF-B5E2-4668-8E39-30E453F43D74}"/>
    <cellStyle name="Comma 4 4 2 2 2 3 5 2" xfId="35374" xr:uid="{C32BCA80-D09E-4D33-BFD7-1A3414506B95}"/>
    <cellStyle name="Comma 4 4 2 2 2 3 6" xfId="28852" xr:uid="{0C4EA880-FD10-4712-9B34-D8FCB7EFE429}"/>
    <cellStyle name="Comma 4 4 2 2 2 4" xfId="23414" xr:uid="{A0D559FF-2D00-44C2-A628-C157F893BA6D}"/>
    <cellStyle name="Comma 4 4 2 2 2 4 2" xfId="26676" xr:uid="{3E68414C-C212-4C91-8029-74DE6BEC9D88}"/>
    <cellStyle name="Comma 4 4 2 2 2 4 2 2" xfId="34285" xr:uid="{F4DC8A4C-CBAB-4ED5-8A15-8B02D53A3B38}"/>
    <cellStyle name="Comma 4 4 2 2 2 4 3" xfId="31024" xr:uid="{4A1B93CA-1FF3-4260-8ACC-8A64A7C5D784}"/>
    <cellStyle name="Comma 4 4 2 2 2 5" xfId="22327" xr:uid="{01391C63-2385-4B46-A082-A1B4B6687D2E}"/>
    <cellStyle name="Comma 4 4 2 2 2 5 2" xfId="25589" xr:uid="{2AB5D658-1056-4B19-90F6-5A754C5A228A}"/>
    <cellStyle name="Comma 4 4 2 2 2 5 2 2" xfId="33198" xr:uid="{EB4065D7-B1FC-428A-9A8C-7191247F1049}"/>
    <cellStyle name="Comma 4 4 2 2 2 5 3" xfId="29937" xr:uid="{E6286A2E-3E57-418B-8498-2F625D3312CB}"/>
    <cellStyle name="Comma 4 4 2 2 2 6" xfId="24502" xr:uid="{CD4969CA-3729-4AF6-A9B6-F86D24E2311B}"/>
    <cellStyle name="Comma 4 4 2 2 2 6 2" xfId="32111" xr:uid="{099A521A-30D5-4D53-AF54-D1D29AA61076}"/>
    <cellStyle name="Comma 4 4 2 2 2 7" xfId="27763" xr:uid="{71DCEDC3-C223-492C-97CE-9DCFCA81DDC2}"/>
    <cellStyle name="Comma 4 4 2 2 2 7 2" xfId="35372" xr:uid="{B25EF629-0B2A-4846-9C27-A862F4445A7E}"/>
    <cellStyle name="Comma 4 4 2 2 2 8" xfId="28850" xr:uid="{50801924-1670-42DF-9DAA-C1B03E5EAAD8}"/>
    <cellStyle name="Comma 4 4 2 2 3" xfId="14016" xr:uid="{00000000-0005-0000-0000-0000B7360000}"/>
    <cellStyle name="Comma 4 4 2 2 3 2" xfId="23417" xr:uid="{157B4D24-DB4D-4067-8102-D86AA4EF294F}"/>
    <cellStyle name="Comma 4 4 2 2 3 2 2" xfId="26679" xr:uid="{B1F06253-57D3-4B1E-B29F-4F4B2ECC617D}"/>
    <cellStyle name="Comma 4 4 2 2 3 2 2 2" xfId="34288" xr:uid="{57E67FD0-DADB-4715-9FAA-890D5E9DBE37}"/>
    <cellStyle name="Comma 4 4 2 2 3 2 3" xfId="31027" xr:uid="{3200684B-DD10-42FE-B05B-7D8F01857B80}"/>
    <cellStyle name="Comma 4 4 2 2 3 3" xfId="22330" xr:uid="{E75047A0-D308-4A42-98D3-84FCEA785335}"/>
    <cellStyle name="Comma 4 4 2 2 3 3 2" xfId="25592" xr:uid="{8A1BA3F3-74B0-4A92-8826-DAD0FD804C85}"/>
    <cellStyle name="Comma 4 4 2 2 3 3 2 2" xfId="33201" xr:uid="{7F02CD80-48DC-432B-8B1A-AF7ACA0EBBE3}"/>
    <cellStyle name="Comma 4 4 2 2 3 3 3" xfId="29940" xr:uid="{F00FD57F-EB49-43B8-A16E-4A3C7D21CE39}"/>
    <cellStyle name="Comma 4 4 2 2 3 4" xfId="24505" xr:uid="{D8B635F2-184C-4FF2-A47B-014DAFDA9BB9}"/>
    <cellStyle name="Comma 4 4 2 2 3 4 2" xfId="32114" xr:uid="{0E00814C-D25D-4B98-964C-F8DEA14D419E}"/>
    <cellStyle name="Comma 4 4 2 2 3 5" xfId="27766" xr:uid="{7327A320-C129-40D1-9FC5-D14A0A208C94}"/>
    <cellStyle name="Comma 4 4 2 2 3 5 2" xfId="35375" xr:uid="{8071046A-D4D0-402A-AAF1-B739F86ECBDC}"/>
    <cellStyle name="Comma 4 4 2 2 3 6" xfId="28853" xr:uid="{C8DA31D8-97F8-4FA7-B96D-29C24A4B6E00}"/>
    <cellStyle name="Comma 4 4 2 2 4" xfId="14017" xr:uid="{00000000-0005-0000-0000-0000B8360000}"/>
    <cellStyle name="Comma 4 4 2 2 4 2" xfId="23418" xr:uid="{F6F8ACAC-C680-4419-BF09-16BDB04A32C1}"/>
    <cellStyle name="Comma 4 4 2 2 4 2 2" xfId="26680" xr:uid="{D40DC715-536A-4FD8-B4F9-2FD398EE92C5}"/>
    <cellStyle name="Comma 4 4 2 2 4 2 2 2" xfId="34289" xr:uid="{AE21C85D-9A20-4C13-92F6-2B1E3042CFE1}"/>
    <cellStyle name="Comma 4 4 2 2 4 2 3" xfId="31028" xr:uid="{6BC287AC-0E26-409E-82C3-26A749554628}"/>
    <cellStyle name="Comma 4 4 2 2 4 3" xfId="22331" xr:uid="{A35A6E78-766F-48C6-874F-5866265BCBB4}"/>
    <cellStyle name="Comma 4 4 2 2 4 3 2" xfId="25593" xr:uid="{23069435-1BD9-4920-B941-F7A409629049}"/>
    <cellStyle name="Comma 4 4 2 2 4 3 2 2" xfId="33202" xr:uid="{C02E1951-35EC-4309-90DD-908882CAE751}"/>
    <cellStyle name="Comma 4 4 2 2 4 3 3" xfId="29941" xr:uid="{022D418D-05A4-4587-B0B5-12DB6BE0E144}"/>
    <cellStyle name="Comma 4 4 2 2 4 4" xfId="24506" xr:uid="{CDB3EE18-761A-4ACB-8EFC-0127FB901843}"/>
    <cellStyle name="Comma 4 4 2 2 4 4 2" xfId="32115" xr:uid="{ACE6565E-2B3C-4A7F-A319-79762FB62D03}"/>
    <cellStyle name="Comma 4 4 2 2 4 5" xfId="27767" xr:uid="{F51DB1C7-CDB4-426A-8700-EB666B496065}"/>
    <cellStyle name="Comma 4 4 2 2 4 5 2" xfId="35376" xr:uid="{A184AF6E-CBBB-4040-8357-68732CC8CDF6}"/>
    <cellStyle name="Comma 4 4 2 2 4 6" xfId="28854" xr:uid="{6B2F4D82-04A0-4B1F-8647-96AB86F3AFDB}"/>
    <cellStyle name="Comma 4 4 2 2 5" xfId="23413" xr:uid="{117E7D43-F37B-414E-AB53-9877B1D58DDA}"/>
    <cellStyle name="Comma 4 4 2 2 5 2" xfId="26675" xr:uid="{93F28337-FE23-4CE9-AAA0-83E96D63FDCA}"/>
    <cellStyle name="Comma 4 4 2 2 5 2 2" xfId="34284" xr:uid="{BE2955AE-BF9E-4049-B78C-14D4AEFC63F0}"/>
    <cellStyle name="Comma 4 4 2 2 5 3" xfId="31023" xr:uid="{0BC8F081-AB13-4B97-B54B-DB9E9999AA58}"/>
    <cellStyle name="Comma 4 4 2 2 6" xfId="22326" xr:uid="{2D2990FA-B706-4BF9-8AAB-E3FAEEA50C7D}"/>
    <cellStyle name="Comma 4 4 2 2 6 2" xfId="25588" xr:uid="{3F8E4661-1322-4AA6-8ED5-898A95D2C5FD}"/>
    <cellStyle name="Comma 4 4 2 2 6 2 2" xfId="33197" xr:uid="{67D8100A-B6DC-4AE3-9B5A-93FC68BEABA5}"/>
    <cellStyle name="Comma 4 4 2 2 6 3" xfId="29936" xr:uid="{CEA43C00-D47E-4C4A-96FC-0806A2598206}"/>
    <cellStyle name="Comma 4 4 2 2 7" xfId="24501" xr:uid="{21BB2C28-96E5-46CC-ADE0-72587FE93E28}"/>
    <cellStyle name="Comma 4 4 2 2 7 2" xfId="32110" xr:uid="{0629AC57-9FB7-4A8A-9621-662BBDB4DAAF}"/>
    <cellStyle name="Comma 4 4 2 2 8" xfId="27762" xr:uid="{851CD988-A027-431E-8519-076FDBE11383}"/>
    <cellStyle name="Comma 4 4 2 2 8 2" xfId="35371" xr:uid="{D91546E2-998B-431E-AF46-3E0C23007C2D}"/>
    <cellStyle name="Comma 4 4 2 2 9" xfId="28849" xr:uid="{F9C9F163-FBAF-486D-95DB-6B96CF5D17FF}"/>
    <cellStyle name="Comma 4 4 2 3" xfId="14018" xr:uid="{00000000-0005-0000-0000-0000B9360000}"/>
    <cellStyle name="Comma 4 4 2 3 2" xfId="14019" xr:uid="{00000000-0005-0000-0000-0000BA360000}"/>
    <cellStyle name="Comma 4 4 2 3 2 2" xfId="23420" xr:uid="{637FFF3B-5C65-4970-A2AB-073A17342A02}"/>
    <cellStyle name="Comma 4 4 2 3 2 2 2" xfId="26682" xr:uid="{CF7F8C18-7D70-4FB8-807C-E8D98DE51596}"/>
    <cellStyle name="Comma 4 4 2 3 2 2 2 2" xfId="34291" xr:uid="{03AC6765-A519-4C43-A022-6796829B4352}"/>
    <cellStyle name="Comma 4 4 2 3 2 2 3" xfId="31030" xr:uid="{0E360652-434A-4601-A158-E342A950FF03}"/>
    <cellStyle name="Comma 4 4 2 3 2 3" xfId="22333" xr:uid="{9321559A-7923-41CB-B06E-99265B2208B0}"/>
    <cellStyle name="Comma 4 4 2 3 2 3 2" xfId="25595" xr:uid="{AA6E143A-AB06-4B5B-9F1F-B48BDC9BB6C9}"/>
    <cellStyle name="Comma 4 4 2 3 2 3 2 2" xfId="33204" xr:uid="{3A877309-B8C4-4054-B3D0-57F812016B8A}"/>
    <cellStyle name="Comma 4 4 2 3 2 3 3" xfId="29943" xr:uid="{28C8A4E1-3016-414E-BAA9-EC403F0CE4BF}"/>
    <cellStyle name="Comma 4 4 2 3 2 4" xfId="24508" xr:uid="{44BCD648-1AF4-44C8-A874-6809B5CFE507}"/>
    <cellStyle name="Comma 4 4 2 3 2 4 2" xfId="32117" xr:uid="{BBDB0B8B-226B-471A-90F4-8679C32BAA4B}"/>
    <cellStyle name="Comma 4 4 2 3 2 5" xfId="27769" xr:uid="{3CCFABCB-BA51-4BDE-B92F-83C8C1B75A36}"/>
    <cellStyle name="Comma 4 4 2 3 2 5 2" xfId="35378" xr:uid="{7C2816A5-8DE3-4577-96F8-C9CB3553BB0D}"/>
    <cellStyle name="Comma 4 4 2 3 2 6" xfId="28856" xr:uid="{586E6546-EAA9-45DA-9982-69E6710E0B17}"/>
    <cellStyle name="Comma 4 4 2 3 3" xfId="14020" xr:uid="{00000000-0005-0000-0000-0000BB360000}"/>
    <cellStyle name="Comma 4 4 2 3 3 2" xfId="23421" xr:uid="{578A9505-555C-43D8-A646-67CF50A25BF6}"/>
    <cellStyle name="Comma 4 4 2 3 3 2 2" xfId="26683" xr:uid="{18E8EB52-4598-4D82-9B4C-7CDCD08252A6}"/>
    <cellStyle name="Comma 4 4 2 3 3 2 2 2" xfId="34292" xr:uid="{D0D80279-551F-4760-93C8-9065A5A6AD7C}"/>
    <cellStyle name="Comma 4 4 2 3 3 2 3" xfId="31031" xr:uid="{8505629D-492B-4A6C-9413-71826277050E}"/>
    <cellStyle name="Comma 4 4 2 3 3 3" xfId="22334" xr:uid="{C8C3C291-A832-4671-A9A4-3A9EEF0005EF}"/>
    <cellStyle name="Comma 4 4 2 3 3 3 2" xfId="25596" xr:uid="{0EA13482-4593-424F-84A3-C45B2CEA8A2F}"/>
    <cellStyle name="Comma 4 4 2 3 3 3 2 2" xfId="33205" xr:uid="{418D1348-1ABC-4F1F-983F-9305EAEB7120}"/>
    <cellStyle name="Comma 4 4 2 3 3 3 3" xfId="29944" xr:uid="{08764A92-B016-4697-88E4-40E369796A8F}"/>
    <cellStyle name="Comma 4 4 2 3 3 4" xfId="24509" xr:uid="{9AD854FC-C197-4C71-985C-B0DF5C6380F8}"/>
    <cellStyle name="Comma 4 4 2 3 3 4 2" xfId="32118" xr:uid="{A5FDA3C2-FFF7-42D6-A269-3D96F11E69BB}"/>
    <cellStyle name="Comma 4 4 2 3 3 5" xfId="27770" xr:uid="{CDC29802-E21F-47AE-A806-68C8E24FFB91}"/>
    <cellStyle name="Comma 4 4 2 3 3 5 2" xfId="35379" xr:uid="{F1E80ADC-B8F3-4FD6-AAAD-32AC2926AC4A}"/>
    <cellStyle name="Comma 4 4 2 3 3 6" xfId="28857" xr:uid="{EFBBD6E6-D2AE-4977-BB40-B84799D6F030}"/>
    <cellStyle name="Comma 4 4 2 3 4" xfId="23419" xr:uid="{DD9EDB9D-DBF4-45F2-9D5A-501C22579128}"/>
    <cellStyle name="Comma 4 4 2 3 4 2" xfId="26681" xr:uid="{88B69519-FB1C-4BA3-984B-1555234E3B50}"/>
    <cellStyle name="Comma 4 4 2 3 4 2 2" xfId="34290" xr:uid="{4EBF2E7A-879D-4655-AC30-C1CBD001AE9D}"/>
    <cellStyle name="Comma 4 4 2 3 4 3" xfId="31029" xr:uid="{8005BC8E-041D-4F97-A27C-AAFAC5E994F8}"/>
    <cellStyle name="Comma 4 4 2 3 5" xfId="22332" xr:uid="{A06833F9-6EB6-42BB-B52A-540D6C180852}"/>
    <cellStyle name="Comma 4 4 2 3 5 2" xfId="25594" xr:uid="{9FC07D9B-288C-46E7-9509-F14C8BBDB749}"/>
    <cellStyle name="Comma 4 4 2 3 5 2 2" xfId="33203" xr:uid="{403801DD-F7C0-4F24-9F44-D9D0BF72AA41}"/>
    <cellStyle name="Comma 4 4 2 3 5 3" xfId="29942" xr:uid="{847A4D03-DAEA-4F58-9BE5-B859339DD797}"/>
    <cellStyle name="Comma 4 4 2 3 6" xfId="24507" xr:uid="{66D1EA39-B7FE-42EE-9828-7AC4D3C4E1D2}"/>
    <cellStyle name="Comma 4 4 2 3 6 2" xfId="32116" xr:uid="{C420F568-3630-4CEF-A380-44D49A5E5099}"/>
    <cellStyle name="Comma 4 4 2 3 7" xfId="27768" xr:uid="{BD02A1BB-638E-4999-9FE2-E25CBA0A5ACC}"/>
    <cellStyle name="Comma 4 4 2 3 7 2" xfId="35377" xr:uid="{3CDA7A07-3C24-4B09-A460-A67DB311FBCF}"/>
    <cellStyle name="Comma 4 4 2 3 8" xfId="28855" xr:uid="{B69D3CDF-568F-42EA-BAEA-216AC555A27A}"/>
    <cellStyle name="Comma 4 4 2 4" xfId="14021" xr:uid="{00000000-0005-0000-0000-0000BC360000}"/>
    <cellStyle name="Comma 4 4 2 4 2" xfId="14022" xr:uid="{00000000-0005-0000-0000-0000BD360000}"/>
    <cellStyle name="Comma 4 4 2 4 2 2" xfId="23423" xr:uid="{9A8F8C09-A1C4-494B-B676-7EE8D57AF120}"/>
    <cellStyle name="Comma 4 4 2 4 2 2 2" xfId="26685" xr:uid="{88571A48-10AE-49E5-82C1-1D771D1F1C8C}"/>
    <cellStyle name="Comma 4 4 2 4 2 2 2 2" xfId="34294" xr:uid="{8160684A-0DFC-49CD-BD31-4EF0C663FB9D}"/>
    <cellStyle name="Comma 4 4 2 4 2 2 3" xfId="31033" xr:uid="{3ECA560D-960F-4FBC-91DB-3785AC0FC26E}"/>
    <cellStyle name="Comma 4 4 2 4 2 3" xfId="22336" xr:uid="{E198C42D-BB2C-4573-8CF9-E76BB074B7D5}"/>
    <cellStyle name="Comma 4 4 2 4 2 3 2" xfId="25598" xr:uid="{42454592-CFFF-437C-BF33-3050D56F051A}"/>
    <cellStyle name="Comma 4 4 2 4 2 3 2 2" xfId="33207" xr:uid="{F79613F5-1177-43E7-BF5E-988CDB777212}"/>
    <cellStyle name="Comma 4 4 2 4 2 3 3" xfId="29946" xr:uid="{B6E70B32-DD3B-4634-9BDE-37E27BC9B99E}"/>
    <cellStyle name="Comma 4 4 2 4 2 4" xfId="24511" xr:uid="{DF2D98C2-7226-4121-B21C-B0AEAE25DD84}"/>
    <cellStyle name="Comma 4 4 2 4 2 4 2" xfId="32120" xr:uid="{E2241A8A-9608-4895-AB41-59D6750EB5DB}"/>
    <cellStyle name="Comma 4 4 2 4 2 5" xfId="27772" xr:uid="{D0B3C593-F1FD-4A15-9EC3-E3625C01262C}"/>
    <cellStyle name="Comma 4 4 2 4 2 5 2" xfId="35381" xr:uid="{44C14B2E-43DD-482C-B780-4572F5280926}"/>
    <cellStyle name="Comma 4 4 2 4 2 6" xfId="28859" xr:uid="{12C4F270-5044-41DD-9DE3-3A799F71E94C}"/>
    <cellStyle name="Comma 4 4 2 4 3" xfId="14023" xr:uid="{00000000-0005-0000-0000-0000BE360000}"/>
    <cellStyle name="Comma 4 4 2 4 3 2" xfId="23424" xr:uid="{AF4C5697-89FF-4029-80B1-95906A01AE70}"/>
    <cellStyle name="Comma 4 4 2 4 3 2 2" xfId="26686" xr:uid="{9B0B35CB-52F4-45E5-BF1B-01060A6C7B89}"/>
    <cellStyle name="Comma 4 4 2 4 3 2 2 2" xfId="34295" xr:uid="{03037713-59C6-49BC-9B35-AF6AAE4E698A}"/>
    <cellStyle name="Comma 4 4 2 4 3 2 3" xfId="31034" xr:uid="{EC609AB9-8754-42D5-B229-E70FC16A363E}"/>
    <cellStyle name="Comma 4 4 2 4 3 3" xfId="22337" xr:uid="{E698EF02-A1E3-4749-B982-1E75E33D184D}"/>
    <cellStyle name="Comma 4 4 2 4 3 3 2" xfId="25599" xr:uid="{85FF6D9A-2AC6-4470-AC44-1C973B4F7E4E}"/>
    <cellStyle name="Comma 4 4 2 4 3 3 2 2" xfId="33208" xr:uid="{9FE2E556-5C0F-4C6A-9AAE-39DC6AB72EE0}"/>
    <cellStyle name="Comma 4 4 2 4 3 3 3" xfId="29947" xr:uid="{892BE4DE-A493-4581-B739-9C79370BFC55}"/>
    <cellStyle name="Comma 4 4 2 4 3 4" xfId="24512" xr:uid="{8668077D-C5EB-44A4-B2FB-5665C8A922A8}"/>
    <cellStyle name="Comma 4 4 2 4 3 4 2" xfId="32121" xr:uid="{3FBDF8B8-698E-4E05-94C9-0E5DB5EEAF1B}"/>
    <cellStyle name="Comma 4 4 2 4 3 5" xfId="27773" xr:uid="{26D5AFF2-E6D7-4E7B-A633-EDFD4C38F63F}"/>
    <cellStyle name="Comma 4 4 2 4 3 5 2" xfId="35382" xr:uid="{34CDB878-FCDD-41CE-8A3C-94D9BA93B3A1}"/>
    <cellStyle name="Comma 4 4 2 4 3 6" xfId="28860" xr:uid="{4D3DFC83-9358-48DB-A8F0-989C480EB963}"/>
    <cellStyle name="Comma 4 4 2 4 4" xfId="23422" xr:uid="{1A047A8D-20EE-47F5-98E3-C0EFEC72B583}"/>
    <cellStyle name="Comma 4 4 2 4 4 2" xfId="26684" xr:uid="{8C9B460C-F7D9-4FF8-806D-EABE0E0A3FD3}"/>
    <cellStyle name="Comma 4 4 2 4 4 2 2" xfId="34293" xr:uid="{1115F3DE-FCB5-4040-8D06-4B2AC6A9B645}"/>
    <cellStyle name="Comma 4 4 2 4 4 3" xfId="31032" xr:uid="{053E206A-F83E-4005-B153-F20A0939E604}"/>
    <cellStyle name="Comma 4 4 2 4 5" xfId="22335" xr:uid="{437D5BB5-F146-4A14-B597-A323B77518B3}"/>
    <cellStyle name="Comma 4 4 2 4 5 2" xfId="25597" xr:uid="{B2E2B2E4-226C-4D04-9485-9A230031884A}"/>
    <cellStyle name="Comma 4 4 2 4 5 2 2" xfId="33206" xr:uid="{F9174734-B6FE-412D-9E42-2F38FF71BF36}"/>
    <cellStyle name="Comma 4 4 2 4 5 3" xfId="29945" xr:uid="{77DB0D72-6724-41F4-B975-24D134A144EC}"/>
    <cellStyle name="Comma 4 4 2 4 6" xfId="24510" xr:uid="{2BEF9FF4-EB74-4C5F-BBE9-38D8C3A794D8}"/>
    <cellStyle name="Comma 4 4 2 4 6 2" xfId="32119" xr:uid="{A8DF8E95-7B1E-44E0-88A3-4295527AFF55}"/>
    <cellStyle name="Comma 4 4 2 4 7" xfId="27771" xr:uid="{E6FCFBC9-7F01-4D9E-9345-8513726F95DA}"/>
    <cellStyle name="Comma 4 4 2 4 7 2" xfId="35380" xr:uid="{C6B9FDEA-C2A1-45BB-BD26-CDAF0936C732}"/>
    <cellStyle name="Comma 4 4 2 4 8" xfId="28858" xr:uid="{CACD5A7B-19B5-4E5B-9E3C-A939A6188310}"/>
    <cellStyle name="Comma 4 4 2 5" xfId="14024" xr:uid="{00000000-0005-0000-0000-0000BF360000}"/>
    <cellStyle name="Comma 4 4 2 5 2" xfId="23425" xr:uid="{0D0237B8-5281-49CB-8116-0430CC3CAB28}"/>
    <cellStyle name="Comma 4 4 2 5 2 2" xfId="26687" xr:uid="{A44560AC-FE71-452D-ACB3-D4815A18AE56}"/>
    <cellStyle name="Comma 4 4 2 5 2 2 2" xfId="34296" xr:uid="{081531A6-B743-4DD3-8E4D-64954DB31ADA}"/>
    <cellStyle name="Comma 4 4 2 5 2 3" xfId="31035" xr:uid="{7D7E6BBC-A131-4553-886E-F0813F497CA9}"/>
    <cellStyle name="Comma 4 4 2 5 3" xfId="22338" xr:uid="{2B318E73-F2E4-4DD8-B380-A6794AB1BD8E}"/>
    <cellStyle name="Comma 4 4 2 5 3 2" xfId="25600" xr:uid="{50C9342D-5B09-4085-B60F-475BAA58A0F7}"/>
    <cellStyle name="Comma 4 4 2 5 3 2 2" xfId="33209" xr:uid="{6FF73DCB-647C-4EB5-A61C-973BD13F1AC3}"/>
    <cellStyle name="Comma 4 4 2 5 3 3" xfId="29948" xr:uid="{5649C355-33BB-4EB2-9292-B9E208FAE2AB}"/>
    <cellStyle name="Comma 4 4 2 5 4" xfId="24513" xr:uid="{5DA5C2D3-F1B8-4910-A8A9-3BC78BC99555}"/>
    <cellStyle name="Comma 4 4 2 5 4 2" xfId="32122" xr:uid="{343930B4-EBA8-4F5F-A6F8-A634CFBB2C48}"/>
    <cellStyle name="Comma 4 4 2 5 5" xfId="27774" xr:uid="{C2E98B68-4524-4384-A5CB-4E915B4545C5}"/>
    <cellStyle name="Comma 4 4 2 5 5 2" xfId="35383" xr:uid="{B2CA0DDF-6DB2-4BB3-90F0-F6B248E9F3A6}"/>
    <cellStyle name="Comma 4 4 2 5 6" xfId="28861" xr:uid="{404A7EC9-7D1A-4E0A-9F05-1F105062316B}"/>
    <cellStyle name="Comma 4 4 2 6" xfId="14025" xr:uid="{00000000-0005-0000-0000-0000C0360000}"/>
    <cellStyle name="Comma 4 4 2 6 2" xfId="23426" xr:uid="{06CC2758-D19D-4BD6-80D6-14F4517CA304}"/>
    <cellStyle name="Comma 4 4 2 6 2 2" xfId="26688" xr:uid="{9A026476-366B-4707-AD0B-40ACD04402A6}"/>
    <cellStyle name="Comma 4 4 2 6 2 2 2" xfId="34297" xr:uid="{644DA0E7-5475-4A22-B757-1DC84727D642}"/>
    <cellStyle name="Comma 4 4 2 6 2 3" xfId="31036" xr:uid="{A779C66B-A203-408C-8C37-BB4AA19AC8F6}"/>
    <cellStyle name="Comma 4 4 2 6 3" xfId="22339" xr:uid="{5422576E-6295-4314-9800-C44B3AEDE7D8}"/>
    <cellStyle name="Comma 4 4 2 6 3 2" xfId="25601" xr:uid="{724CF44D-DDE3-4E0F-8EB7-C6E802B8BB8F}"/>
    <cellStyle name="Comma 4 4 2 6 3 2 2" xfId="33210" xr:uid="{BB47C2CE-0D72-4BAF-8A10-505096AA40E2}"/>
    <cellStyle name="Comma 4 4 2 6 3 3" xfId="29949" xr:uid="{4601BA79-A4F9-44D5-B356-250EE7C98D6B}"/>
    <cellStyle name="Comma 4 4 2 6 4" xfId="24514" xr:uid="{5D7330AF-6775-4AA3-B763-486CD6B5F9DB}"/>
    <cellStyle name="Comma 4 4 2 6 4 2" xfId="32123" xr:uid="{282F7529-65F0-4712-8D7C-B80277BA3D0C}"/>
    <cellStyle name="Comma 4 4 2 6 5" xfId="27775" xr:uid="{525B3F37-8D6B-42AA-B6AA-7464A9E8FF72}"/>
    <cellStyle name="Comma 4 4 2 6 5 2" xfId="35384" xr:uid="{32CB5B9B-E654-4F78-9BBB-E0B130607C4E}"/>
    <cellStyle name="Comma 4 4 2 6 6" xfId="28862" xr:uid="{1728DE5D-1EBA-4235-B320-A7D55CF636CA}"/>
    <cellStyle name="Comma 4 4 2 7" xfId="14026" xr:uid="{00000000-0005-0000-0000-0000C1360000}"/>
    <cellStyle name="Comma 4 4 2 7 2" xfId="23427" xr:uid="{161BA041-1727-414A-8B51-209E60560AFC}"/>
    <cellStyle name="Comma 4 4 2 7 2 2" xfId="26689" xr:uid="{AFE7D67E-F20C-4F91-967B-009F289D0F1C}"/>
    <cellStyle name="Comma 4 4 2 7 2 2 2" xfId="34298" xr:uid="{A4DC6891-B510-453E-90CF-D90F2AF27C30}"/>
    <cellStyle name="Comma 4 4 2 7 2 3" xfId="31037" xr:uid="{0EB705EE-1699-4BAE-B425-F0A5096B60C8}"/>
    <cellStyle name="Comma 4 4 2 7 3" xfId="22340" xr:uid="{47A3D0C4-5496-41EC-81D0-E8104AA1C45F}"/>
    <cellStyle name="Comma 4 4 2 7 3 2" xfId="25602" xr:uid="{E0016945-B212-4CA1-8522-5D02ED04B27F}"/>
    <cellStyle name="Comma 4 4 2 7 3 2 2" xfId="33211" xr:uid="{3B55B90D-3D9E-4340-8195-9F75128EA11D}"/>
    <cellStyle name="Comma 4 4 2 7 3 3" xfId="29950" xr:uid="{1E93B31D-E3FC-4279-B09A-96EA07CC72BA}"/>
    <cellStyle name="Comma 4 4 2 7 4" xfId="24515" xr:uid="{19BD5D9D-7FEE-4325-9064-90479EDDF66F}"/>
    <cellStyle name="Comma 4 4 2 7 4 2" xfId="32124" xr:uid="{EF47B249-FAD7-4FB9-833D-0ECED7258906}"/>
    <cellStyle name="Comma 4 4 2 7 5" xfId="27776" xr:uid="{3FAA5A30-9548-4899-B386-3B751BE8352C}"/>
    <cellStyle name="Comma 4 4 2 7 5 2" xfId="35385" xr:uid="{B2C4524E-5BD4-4CD1-B23F-8645DA24CB9A}"/>
    <cellStyle name="Comma 4 4 2 7 6" xfId="28863" xr:uid="{5E5D8849-960C-4563-BD07-1DACE3D75A5C}"/>
    <cellStyle name="Comma 4 4 2 8" xfId="23412" xr:uid="{D8FF2B97-34EE-41F6-B036-0E53B5C2B958}"/>
    <cellStyle name="Comma 4 4 2 8 2" xfId="26674" xr:uid="{47BE7247-A267-49DE-9EF2-D71E31CD801B}"/>
    <cellStyle name="Comma 4 4 2 8 2 2" xfId="34283" xr:uid="{61A801B2-7BA3-4557-9A11-ADC1CAAAB021}"/>
    <cellStyle name="Comma 4 4 2 8 3" xfId="31022" xr:uid="{7690B5A9-F61D-485E-B13B-028FC3DDAC63}"/>
    <cellStyle name="Comma 4 4 2 9" xfId="22325" xr:uid="{727118B4-17CD-497A-A42D-1C749E20C06B}"/>
    <cellStyle name="Comma 4 4 2 9 2" xfId="25587" xr:uid="{631F986F-A0C5-4FBE-8FCA-DAAB6FE34908}"/>
    <cellStyle name="Comma 4 4 2 9 2 2" xfId="33196" xr:uid="{014FBBD4-3B70-4115-9E93-5834610DF4E5}"/>
    <cellStyle name="Comma 4 4 2 9 3" xfId="29935" xr:uid="{18DB25E0-4444-42BE-ADB8-D2F157273CD3}"/>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2" xr:uid="{77600524-DFAE-4E7E-9BA1-042BB4B6AB0A}"/>
    <cellStyle name="Comma 4 4 3 2 2 2 2 2" xfId="34301" xr:uid="{F9890200-DBFE-41DC-AECF-4B04174C99C7}"/>
    <cellStyle name="Comma 4 4 3 2 2 2 3" xfId="31040" xr:uid="{DF42C6B6-45C8-4283-9A54-F8B58F96D624}"/>
    <cellStyle name="Comma 4 4 3 2 2 3" xfId="22343" xr:uid="{7374C57F-9F7C-46C8-A4AF-CBF0C9B6D991}"/>
    <cellStyle name="Comma 4 4 3 2 2 3 2" xfId="25605" xr:uid="{5FA2FD61-3C7A-40A8-BCFE-905994D3D2D1}"/>
    <cellStyle name="Comma 4 4 3 2 2 3 2 2" xfId="33214" xr:uid="{779A9C93-C6D6-4B8A-9FDB-DD4B6D671BD5}"/>
    <cellStyle name="Comma 4 4 3 2 2 3 3" xfId="29953" xr:uid="{EA05590B-0EDE-48E9-8C96-C0D3D7ED0E80}"/>
    <cellStyle name="Comma 4 4 3 2 2 4" xfId="24518" xr:uid="{5568722B-79CD-4ED6-9665-83495C499B1F}"/>
    <cellStyle name="Comma 4 4 3 2 2 4 2" xfId="32127" xr:uid="{6F022CE4-EF4A-4C12-8045-BC7A73A4AC40}"/>
    <cellStyle name="Comma 4 4 3 2 2 5" xfId="27779" xr:uid="{7B1B8D18-D978-4BED-B679-85C7B0842C15}"/>
    <cellStyle name="Comma 4 4 3 2 2 5 2" xfId="35388" xr:uid="{22E47E5F-DB79-4B85-86DB-A84A8D4CE97F}"/>
    <cellStyle name="Comma 4 4 3 2 2 6" xfId="28866" xr:uid="{8818508F-712A-4478-816E-FFC89420C3F9}"/>
    <cellStyle name="Comma 4 4 3 2 3" xfId="14030" xr:uid="{00000000-0005-0000-0000-0000C5360000}"/>
    <cellStyle name="Comma 4 4 3 2 3 2" xfId="23431" xr:uid="{BE48361C-5112-406F-9D50-AD69B908C1C8}"/>
    <cellStyle name="Comma 4 4 3 2 3 2 2" xfId="26693" xr:uid="{657B2671-D24D-4419-AD86-07B322D287AC}"/>
    <cellStyle name="Comma 4 4 3 2 3 2 2 2" xfId="34302" xr:uid="{C1CF62C0-FDD2-4FF9-9D09-43FDF3F8A26A}"/>
    <cellStyle name="Comma 4 4 3 2 3 2 3" xfId="31041" xr:uid="{84C1EC6F-6E0F-4DD5-BAB2-8AF964BF664B}"/>
    <cellStyle name="Comma 4 4 3 2 3 3" xfId="22344" xr:uid="{0033C064-5CD0-4DB6-A9AE-28FB956B14BE}"/>
    <cellStyle name="Comma 4 4 3 2 3 3 2" xfId="25606" xr:uid="{A44A6C2B-A6B3-4205-B615-5227CD9E4720}"/>
    <cellStyle name="Comma 4 4 3 2 3 3 2 2" xfId="33215" xr:uid="{137A1AC7-0A7E-4056-9248-687C425B72E7}"/>
    <cellStyle name="Comma 4 4 3 2 3 3 3" xfId="29954" xr:uid="{9AFF07CC-05CE-46BD-84C6-89C61661D58B}"/>
    <cellStyle name="Comma 4 4 3 2 3 4" xfId="24519" xr:uid="{49C06A27-2639-455D-AB56-245D9547FD9E}"/>
    <cellStyle name="Comma 4 4 3 2 3 4 2" xfId="32128" xr:uid="{A6D015A1-EB2F-420D-ADBC-BEF1C31C9ADD}"/>
    <cellStyle name="Comma 4 4 3 2 3 5" xfId="27780" xr:uid="{EC5BD610-A670-4310-B242-6BD1B540BDDE}"/>
    <cellStyle name="Comma 4 4 3 2 3 5 2" xfId="35389" xr:uid="{DEC18507-7B0E-4B7A-87F1-A5A4AC496B96}"/>
    <cellStyle name="Comma 4 4 3 2 3 6" xfId="28867" xr:uid="{529D540F-C287-4A03-93D1-D335B3668DBB}"/>
    <cellStyle name="Comma 4 4 3 2 4" xfId="23429" xr:uid="{062AFD64-5F9C-4450-912E-E6A2C2F57546}"/>
    <cellStyle name="Comma 4 4 3 2 4 2" xfId="26691" xr:uid="{384B3807-10C5-4116-BC36-49DBD2D4D40A}"/>
    <cellStyle name="Comma 4 4 3 2 4 2 2" xfId="34300" xr:uid="{A1A2FFB1-1AFA-463D-9C67-EE0AB22B0522}"/>
    <cellStyle name="Comma 4 4 3 2 4 3" xfId="31039" xr:uid="{0FEC3B1D-EBA3-4B6C-B491-B5BA6054D5F6}"/>
    <cellStyle name="Comma 4 4 3 2 5" xfId="22342" xr:uid="{39E1757A-6334-46F9-AA2D-E3F5E13A3DF9}"/>
    <cellStyle name="Comma 4 4 3 2 5 2" xfId="25604" xr:uid="{C924846B-05EF-4939-9572-26F43240F38E}"/>
    <cellStyle name="Comma 4 4 3 2 5 2 2" xfId="33213" xr:uid="{B3EF81B7-CA86-44F9-A472-27532BDD10BA}"/>
    <cellStyle name="Comma 4 4 3 2 5 3" xfId="29952" xr:uid="{4D922988-F633-47E7-B792-EF1B38C5A7EE}"/>
    <cellStyle name="Comma 4 4 3 2 6" xfId="24517" xr:uid="{AB77D2A0-45E6-4E37-A581-285594F96E61}"/>
    <cellStyle name="Comma 4 4 3 2 6 2" xfId="32126" xr:uid="{2F152896-2098-4D22-9012-63E5EA386F8E}"/>
    <cellStyle name="Comma 4 4 3 2 7" xfId="27778" xr:uid="{CD4272A0-02AC-4011-B9E1-086D07832956}"/>
    <cellStyle name="Comma 4 4 3 2 7 2" xfId="35387" xr:uid="{FD4D990E-7175-4AF1-8763-71E912A52306}"/>
    <cellStyle name="Comma 4 4 3 2 8" xfId="28865" xr:uid="{E2CAC15D-BD7A-45A8-940A-A2B8A7B2B833}"/>
    <cellStyle name="Comma 4 4 3 3" xfId="14031" xr:uid="{00000000-0005-0000-0000-0000C6360000}"/>
    <cellStyle name="Comma 4 4 3 3 2" xfId="23432" xr:uid="{2E0EF0DE-5EB2-40E2-91D0-0301C52EF780}"/>
    <cellStyle name="Comma 4 4 3 3 2 2" xfId="26694" xr:uid="{8C05E4BA-C9E5-451F-A1B7-5840738B985A}"/>
    <cellStyle name="Comma 4 4 3 3 2 2 2" xfId="34303" xr:uid="{3CC021B8-2B3E-40B3-AC07-4D548DAB5A17}"/>
    <cellStyle name="Comma 4 4 3 3 2 3" xfId="31042" xr:uid="{F295595D-0EDE-44CE-9A7F-D8C791854A61}"/>
    <cellStyle name="Comma 4 4 3 3 3" xfId="22345" xr:uid="{B763264F-F7B5-46F3-9D02-1114AEDBDB1F}"/>
    <cellStyle name="Comma 4 4 3 3 3 2" xfId="25607" xr:uid="{C8B69253-AA16-4CFA-98DA-F195883FA20E}"/>
    <cellStyle name="Comma 4 4 3 3 3 2 2" xfId="33216" xr:uid="{ED3D8BF1-8374-4C8A-9C16-D0FDB4DFC8FC}"/>
    <cellStyle name="Comma 4 4 3 3 3 3" xfId="29955" xr:uid="{58D41FDD-CFB0-4E3B-9442-84A810937BCB}"/>
    <cellStyle name="Comma 4 4 3 3 4" xfId="24520" xr:uid="{9EAC0E4C-4130-4E36-9EAF-08961108460F}"/>
    <cellStyle name="Comma 4 4 3 3 4 2" xfId="32129" xr:uid="{86AE8E8D-9D2E-4FBB-91FA-1E69BB248B9F}"/>
    <cellStyle name="Comma 4 4 3 3 5" xfId="27781" xr:uid="{25DF6B79-99A3-42EF-A71C-7D50251D9FCF}"/>
    <cellStyle name="Comma 4 4 3 3 5 2" xfId="35390" xr:uid="{B278B091-3C8D-464C-A0B8-BFF73CB7E11C}"/>
    <cellStyle name="Comma 4 4 3 3 6" xfId="28868" xr:uid="{DF37D359-2ED6-4EE3-B29B-96AC27B2C80F}"/>
    <cellStyle name="Comma 4 4 3 4" xfId="14032" xr:uid="{00000000-0005-0000-0000-0000C7360000}"/>
    <cellStyle name="Comma 4 4 3 4 2" xfId="23433" xr:uid="{530233FD-2820-48E3-BC45-94FF1DD5733E}"/>
    <cellStyle name="Comma 4 4 3 4 2 2" xfId="26695" xr:uid="{3512FCA5-8E75-4260-A5C7-9701D69B8EE5}"/>
    <cellStyle name="Comma 4 4 3 4 2 2 2" xfId="34304" xr:uid="{E108B3BA-2E40-403A-A9E9-2E9721BF49F1}"/>
    <cellStyle name="Comma 4 4 3 4 2 3" xfId="31043" xr:uid="{C43A02AF-D41E-4FFC-9602-B03C920F6563}"/>
    <cellStyle name="Comma 4 4 3 4 3" xfId="22346" xr:uid="{09396883-2391-4A1D-9F38-C5F8B46FCCDD}"/>
    <cellStyle name="Comma 4 4 3 4 3 2" xfId="25608" xr:uid="{B53811FB-554A-4532-B387-06B67913AC20}"/>
    <cellStyle name="Comma 4 4 3 4 3 2 2" xfId="33217" xr:uid="{A6E0F48F-E257-4A3C-9BC4-F31E874485BF}"/>
    <cellStyle name="Comma 4 4 3 4 3 3" xfId="29956" xr:uid="{DE96C248-EBA4-4E94-9BDB-090FD7F107AB}"/>
    <cellStyle name="Comma 4 4 3 4 4" xfId="24521" xr:uid="{20EF3528-1221-4EEE-9E94-EE3067A98DCE}"/>
    <cellStyle name="Comma 4 4 3 4 4 2" xfId="32130" xr:uid="{0D2A774E-54C6-407C-B2A4-399E6EBB64BD}"/>
    <cellStyle name="Comma 4 4 3 4 5" xfId="27782" xr:uid="{652519E5-AFAD-4ED5-80E1-3609EDC6CF73}"/>
    <cellStyle name="Comma 4 4 3 4 5 2" xfId="35391" xr:uid="{9E913943-2369-4472-83E2-422222530E6F}"/>
    <cellStyle name="Comma 4 4 3 4 6" xfId="28869" xr:uid="{44590202-FC8A-4B99-84D4-564504BFB503}"/>
    <cellStyle name="Comma 4 4 3 5" xfId="23428" xr:uid="{6D03450B-4D46-4FCA-8568-90C651003634}"/>
    <cellStyle name="Comma 4 4 3 5 2" xfId="26690" xr:uid="{E1771AF6-6F11-48B5-8B8A-D9BB3E5B7867}"/>
    <cellStyle name="Comma 4 4 3 5 2 2" xfId="34299" xr:uid="{D8995670-FD61-42B1-963E-9593280CED13}"/>
    <cellStyle name="Comma 4 4 3 5 3" xfId="31038" xr:uid="{EE2E7283-648E-4B97-A156-BDF0C7474E41}"/>
    <cellStyle name="Comma 4 4 3 6" xfId="22341" xr:uid="{344DA9AF-7B40-42E3-AD75-9F8D318FA97C}"/>
    <cellStyle name="Comma 4 4 3 6 2" xfId="25603" xr:uid="{433E95C7-C4A3-46BA-ABB1-89BC38746C88}"/>
    <cellStyle name="Comma 4 4 3 6 2 2" xfId="33212" xr:uid="{46A329D1-54E3-4567-AED0-45AC51C62CF7}"/>
    <cellStyle name="Comma 4 4 3 6 3" xfId="29951" xr:uid="{D0093A07-957A-45BE-827F-5F8E49887625}"/>
    <cellStyle name="Comma 4 4 3 7" xfId="24516" xr:uid="{C1F6E7DB-4430-444E-AF94-C12798F93E1F}"/>
    <cellStyle name="Comma 4 4 3 7 2" xfId="32125" xr:uid="{907820CC-C7F8-44B7-908D-4D2AC9C26326}"/>
    <cellStyle name="Comma 4 4 3 8" xfId="27777" xr:uid="{6F850503-C01B-4AD9-B00B-19D59E0F45CC}"/>
    <cellStyle name="Comma 4 4 3 8 2" xfId="35386" xr:uid="{E308FD09-98E1-4AF8-B7B6-92D7F6C812BC}"/>
    <cellStyle name="Comma 4 4 3 9" xfId="28864" xr:uid="{CE57E8E0-8424-4E54-9209-303B15F85794}"/>
    <cellStyle name="Comma 4 4 4" xfId="14033" xr:uid="{00000000-0005-0000-0000-0000C8360000}"/>
    <cellStyle name="Comma 4 4 4 2" xfId="14034" xr:uid="{00000000-0005-0000-0000-0000C9360000}"/>
    <cellStyle name="Comma 4 4 4 2 2" xfId="23435" xr:uid="{1CC7B67F-1930-418D-A8CA-CD58C6F31F1C}"/>
    <cellStyle name="Comma 4 4 4 2 2 2" xfId="26697" xr:uid="{1BC849CA-ACF6-47E5-B10A-85F802AD22B8}"/>
    <cellStyle name="Comma 4 4 4 2 2 2 2" xfId="34306" xr:uid="{C92CFCD3-962A-432E-9B54-F59F56AEBDAC}"/>
    <cellStyle name="Comma 4 4 4 2 2 3" xfId="31045" xr:uid="{7CE86338-E53E-4E5F-AF6D-2E230D5E8303}"/>
    <cellStyle name="Comma 4 4 4 2 3" xfId="22348" xr:uid="{8741DD24-FE80-49DB-A95B-4B2F6FF81E47}"/>
    <cellStyle name="Comma 4 4 4 2 3 2" xfId="25610" xr:uid="{0A68EDBE-1FA4-4BA2-87C2-3F2014170FC5}"/>
    <cellStyle name="Comma 4 4 4 2 3 2 2" xfId="33219" xr:uid="{780D031D-B3F4-4E29-9109-199C0258E8B6}"/>
    <cellStyle name="Comma 4 4 4 2 3 3" xfId="29958" xr:uid="{1C71AF71-B7BC-40C8-8AAD-7ED20088B071}"/>
    <cellStyle name="Comma 4 4 4 2 4" xfId="24523" xr:uid="{8ECD4C16-A7E8-419F-B50D-00F5AB02C7D4}"/>
    <cellStyle name="Comma 4 4 4 2 4 2" xfId="32132" xr:uid="{30D91658-EE73-44E6-BF8A-8A051153CA3D}"/>
    <cellStyle name="Comma 4 4 4 2 5" xfId="27784" xr:uid="{0D1D2462-1D58-46CF-8B29-0F49F9BC6EE7}"/>
    <cellStyle name="Comma 4 4 4 2 5 2" xfId="35393" xr:uid="{7EC7EF86-384F-4637-996E-F0434FE83B34}"/>
    <cellStyle name="Comma 4 4 4 2 6" xfId="28871" xr:uid="{7D709F59-6D92-4F2B-BCF5-BEABC18B5C57}"/>
    <cellStyle name="Comma 4 4 4 3" xfId="14035" xr:uid="{00000000-0005-0000-0000-0000CA360000}"/>
    <cellStyle name="Comma 4 4 4 3 2" xfId="23436" xr:uid="{213B047A-872F-4D6E-9ABA-E4EDD192759A}"/>
    <cellStyle name="Comma 4 4 4 3 2 2" xfId="26698" xr:uid="{F5D1AC4F-AF71-43F9-B423-B0813E3B16DE}"/>
    <cellStyle name="Comma 4 4 4 3 2 2 2" xfId="34307" xr:uid="{80C8064C-BBEB-475E-8B68-A835D7C2BBC6}"/>
    <cellStyle name="Comma 4 4 4 3 2 3" xfId="31046" xr:uid="{15A1FE9E-115F-4CCE-B51A-9A548DEA031B}"/>
    <cellStyle name="Comma 4 4 4 3 3" xfId="22349" xr:uid="{8D4E7A02-7A1C-4821-AC97-1EB6F92F5A11}"/>
    <cellStyle name="Comma 4 4 4 3 3 2" xfId="25611" xr:uid="{8FF9A8C3-2F92-42C3-A711-29EEAF6E4065}"/>
    <cellStyle name="Comma 4 4 4 3 3 2 2" xfId="33220" xr:uid="{863BC9F2-18BD-499D-897A-87882522E99B}"/>
    <cellStyle name="Comma 4 4 4 3 3 3" xfId="29959" xr:uid="{6C4DCBF4-3919-4CE9-8FA4-88BA68F0EB46}"/>
    <cellStyle name="Comma 4 4 4 3 4" xfId="24524" xr:uid="{D6F8252F-F6B7-46E8-9E8D-C7879B386C7B}"/>
    <cellStyle name="Comma 4 4 4 3 4 2" xfId="32133" xr:uid="{5F6AD1DE-9D91-4676-9889-2CF4C6A2D065}"/>
    <cellStyle name="Comma 4 4 4 3 5" xfId="27785" xr:uid="{FAD8C2A4-B41C-49C8-8A06-637D2CEFB7BF}"/>
    <cellStyle name="Comma 4 4 4 3 5 2" xfId="35394" xr:uid="{601D463D-52D0-4932-A9B9-6D633C6C364E}"/>
    <cellStyle name="Comma 4 4 4 3 6" xfId="28872" xr:uid="{BFF55C61-8E05-458A-BC55-F74F51B32411}"/>
    <cellStyle name="Comma 4 4 4 4" xfId="23434" xr:uid="{E6ECABC5-DB16-410F-9C4A-B63C09E1135A}"/>
    <cellStyle name="Comma 4 4 4 4 2" xfId="26696" xr:uid="{C92D3438-0FB2-4C6B-BD37-65D6EEF897E7}"/>
    <cellStyle name="Comma 4 4 4 4 2 2" xfId="34305" xr:uid="{40C6CA0C-77F1-4F7E-83B3-01F6F520585B}"/>
    <cellStyle name="Comma 4 4 4 4 3" xfId="31044" xr:uid="{7CA8C63A-CEB2-41B6-A324-A31B4035E1ED}"/>
    <cellStyle name="Comma 4 4 4 5" xfId="22347" xr:uid="{A5100F7C-0262-4B1A-AE2B-784DF9B4BAF8}"/>
    <cellStyle name="Comma 4 4 4 5 2" xfId="25609" xr:uid="{FBA986F5-6D68-4159-B3C7-B3883EFE3D4E}"/>
    <cellStyle name="Comma 4 4 4 5 2 2" xfId="33218" xr:uid="{52CE6A66-A92A-430E-9901-7C32C4FD76EE}"/>
    <cellStyle name="Comma 4 4 4 5 3" xfId="29957" xr:uid="{41F0D886-6596-40F8-AC35-0384C5690C4D}"/>
    <cellStyle name="Comma 4 4 4 6" xfId="24522" xr:uid="{A724DAEB-31DF-4E1F-B443-452B15D3E36B}"/>
    <cellStyle name="Comma 4 4 4 6 2" xfId="32131" xr:uid="{6041645B-B052-4BBD-B459-B4E0AB0EC728}"/>
    <cellStyle name="Comma 4 4 4 7" xfId="27783" xr:uid="{44D5C2B0-9A8C-40B8-BC97-1D6ACB58332A}"/>
    <cellStyle name="Comma 4 4 4 7 2" xfId="35392" xr:uid="{7B8B492B-62DC-4DBD-92AB-8B64FA0F21FB}"/>
    <cellStyle name="Comma 4 4 4 8" xfId="28870" xr:uid="{A69CF103-735F-40AB-BDFE-D6A220370D1D}"/>
    <cellStyle name="Comma 4 4 5" xfId="14036" xr:uid="{00000000-0005-0000-0000-0000CB360000}"/>
    <cellStyle name="Comma 4 4 5 2" xfId="14037" xr:uid="{00000000-0005-0000-0000-0000CC360000}"/>
    <cellStyle name="Comma 4 4 5 2 2" xfId="23438" xr:uid="{47FC7345-2961-4D32-AC5E-7C128F95A5C4}"/>
    <cellStyle name="Comma 4 4 5 2 2 2" xfId="26700" xr:uid="{09268C77-760F-44CF-A2EE-C60A3799BF25}"/>
    <cellStyle name="Comma 4 4 5 2 2 2 2" xfId="34309" xr:uid="{61AA7DD5-5F8B-46F9-A84F-796AB71A904B}"/>
    <cellStyle name="Comma 4 4 5 2 2 3" xfId="31048" xr:uid="{E2F310C8-DB1D-4118-AA22-442008B9466F}"/>
    <cellStyle name="Comma 4 4 5 2 3" xfId="22351" xr:uid="{EDD2F06C-520F-4656-A098-8FF1C5B57E4A}"/>
    <cellStyle name="Comma 4 4 5 2 3 2" xfId="25613" xr:uid="{58E15F5A-CDB1-4062-B995-BF5168380C32}"/>
    <cellStyle name="Comma 4 4 5 2 3 2 2" xfId="33222" xr:uid="{75A73687-78AD-4BC1-A0AB-605DB4D3BE7B}"/>
    <cellStyle name="Comma 4 4 5 2 3 3" xfId="29961" xr:uid="{90DAA206-FBEA-471D-9D1B-5B25FD282BF3}"/>
    <cellStyle name="Comma 4 4 5 2 4" xfId="24526" xr:uid="{96709974-E7B7-444E-9906-AA88D75FD93E}"/>
    <cellStyle name="Comma 4 4 5 2 4 2" xfId="32135" xr:uid="{836A15E7-AB3A-444F-911B-B5F95D356242}"/>
    <cellStyle name="Comma 4 4 5 2 5" xfId="27787" xr:uid="{8ED48E6E-C514-4421-A13D-F818F04F0C1C}"/>
    <cellStyle name="Comma 4 4 5 2 5 2" xfId="35396" xr:uid="{48B6E6A7-A876-4DFF-93A4-F107BC2ACCAB}"/>
    <cellStyle name="Comma 4 4 5 2 6" xfId="28874" xr:uid="{63630675-C097-4457-9C57-6ED23C323CE8}"/>
    <cellStyle name="Comma 4 4 5 3" xfId="14038" xr:uid="{00000000-0005-0000-0000-0000CD360000}"/>
    <cellStyle name="Comma 4 4 5 3 2" xfId="23439" xr:uid="{96D53379-C2D9-4071-9B7E-D701483CDCE2}"/>
    <cellStyle name="Comma 4 4 5 3 2 2" xfId="26701" xr:uid="{828BA920-4A9E-4D5B-B59E-94B7FB8F9ADC}"/>
    <cellStyle name="Comma 4 4 5 3 2 2 2" xfId="34310" xr:uid="{8341CFC6-6A5F-4168-BEBA-89A84E598A0E}"/>
    <cellStyle name="Comma 4 4 5 3 2 3" xfId="31049" xr:uid="{ECEE6D8E-48B1-4641-9ED5-1FFBC0707879}"/>
    <cellStyle name="Comma 4 4 5 3 3" xfId="22352" xr:uid="{EA19D6E2-BA7C-4EF1-B82C-4CDD306512E4}"/>
    <cellStyle name="Comma 4 4 5 3 3 2" xfId="25614" xr:uid="{52A8B3C1-582C-44A9-8CEF-DF32A7CCEF13}"/>
    <cellStyle name="Comma 4 4 5 3 3 2 2" xfId="33223" xr:uid="{2C92154B-2B8B-4BB3-97BD-D6BFEA019734}"/>
    <cellStyle name="Comma 4 4 5 3 3 3" xfId="29962" xr:uid="{9D1B3540-5797-465C-8E4E-F52FC82D462E}"/>
    <cellStyle name="Comma 4 4 5 3 4" xfId="24527" xr:uid="{917E7E54-751D-46E8-B280-9EEBA0C17005}"/>
    <cellStyle name="Comma 4 4 5 3 4 2" xfId="32136" xr:uid="{1BD9CA8B-4B3C-4591-BE3C-76F07CF81564}"/>
    <cellStyle name="Comma 4 4 5 3 5" xfId="27788" xr:uid="{42A94BE2-9074-454B-83D6-FEA91D174424}"/>
    <cellStyle name="Comma 4 4 5 3 5 2" xfId="35397" xr:uid="{4FEB6369-A4E5-4745-8F13-80BFEC656E14}"/>
    <cellStyle name="Comma 4 4 5 3 6" xfId="28875" xr:uid="{4C73D138-6FF9-48FD-A9A0-F7868EEB5D96}"/>
    <cellStyle name="Comma 4 4 5 4" xfId="23437" xr:uid="{E5523E2C-3D79-4EEE-A4D3-E2573D958BAA}"/>
    <cellStyle name="Comma 4 4 5 4 2" xfId="26699" xr:uid="{56F9E883-96B0-4C39-96B6-B46A41FB096A}"/>
    <cellStyle name="Comma 4 4 5 4 2 2" xfId="34308" xr:uid="{B9CF71E8-4668-4C48-98D8-366B6AD080A6}"/>
    <cellStyle name="Comma 4 4 5 4 3" xfId="31047" xr:uid="{66EFB2DE-1287-4419-B26F-D99A7FFDB818}"/>
    <cellStyle name="Comma 4 4 5 5" xfId="22350" xr:uid="{6361DF41-3C43-4463-BE91-362F90346FA9}"/>
    <cellStyle name="Comma 4 4 5 5 2" xfId="25612" xr:uid="{5588A4B3-003E-4A93-98D1-3A2427BD0021}"/>
    <cellStyle name="Comma 4 4 5 5 2 2" xfId="33221" xr:uid="{2A364E0C-633C-4283-A0DB-D2BBAAC26E07}"/>
    <cellStyle name="Comma 4 4 5 5 3" xfId="29960" xr:uid="{9F43FFAB-DB8C-4E1B-BBF6-58301EDDFBB1}"/>
    <cellStyle name="Comma 4 4 5 6" xfId="24525" xr:uid="{D8043B6D-F3B4-4591-9351-CB19D9BCD267}"/>
    <cellStyle name="Comma 4 4 5 6 2" xfId="32134" xr:uid="{357E1D79-0453-415D-A526-1B3BCCAF48A4}"/>
    <cellStyle name="Comma 4 4 5 7" xfId="27786" xr:uid="{959EDE85-A89D-455D-BA16-E1412E2B56DF}"/>
    <cellStyle name="Comma 4 4 5 7 2" xfId="35395" xr:uid="{F28E8FDE-B5BE-4959-A84E-458BC5936C5A}"/>
    <cellStyle name="Comma 4 4 5 8" xfId="28873" xr:uid="{1F971ACD-77DB-4513-A636-AFA6A052DE27}"/>
    <cellStyle name="Comma 4 4 6" xfId="14039" xr:uid="{00000000-0005-0000-0000-0000CE360000}"/>
    <cellStyle name="Comma 4 4 6 2" xfId="23440" xr:uid="{732E5463-1316-4352-94E5-680652BDC4F3}"/>
    <cellStyle name="Comma 4 4 6 2 2" xfId="26702" xr:uid="{C8B00E08-B228-4E3A-83C9-0FF7BFF73087}"/>
    <cellStyle name="Comma 4 4 6 2 2 2" xfId="34311" xr:uid="{D19ABBE0-394B-408C-80BE-C330F0D7F352}"/>
    <cellStyle name="Comma 4 4 6 2 3" xfId="31050" xr:uid="{634C96E9-5002-42B9-BFA3-29B6A400CD58}"/>
    <cellStyle name="Comma 4 4 6 3" xfId="22353" xr:uid="{10134F06-81C2-440F-B940-9B888F73A775}"/>
    <cellStyle name="Comma 4 4 6 3 2" xfId="25615" xr:uid="{CD7AF5A3-F0DE-4FAE-9ED4-70DE85DC0100}"/>
    <cellStyle name="Comma 4 4 6 3 2 2" xfId="33224" xr:uid="{6D697CC8-941B-442C-8E97-E0ACE09B6603}"/>
    <cellStyle name="Comma 4 4 6 3 3" xfId="29963" xr:uid="{AA5757DB-7894-49A9-9B25-91D5C8FAD87B}"/>
    <cellStyle name="Comma 4 4 6 4" xfId="24528" xr:uid="{470292CA-99F5-498B-9532-6742A203B6D7}"/>
    <cellStyle name="Comma 4 4 6 4 2" xfId="32137" xr:uid="{83B5464D-911F-4B7A-A0E6-386E52632CD5}"/>
    <cellStyle name="Comma 4 4 6 5" xfId="27789" xr:uid="{11A9FFAB-07EE-4088-A380-812BE9BE200A}"/>
    <cellStyle name="Comma 4 4 6 5 2" xfId="35398" xr:uid="{422CB5EA-63A4-49BA-AFEA-3364C6154095}"/>
    <cellStyle name="Comma 4 4 6 6" xfId="28876" xr:uid="{972DA20E-3177-4B23-8393-EE456E365BD7}"/>
    <cellStyle name="Comma 4 4 7" xfId="14040" xr:uid="{00000000-0005-0000-0000-0000CF360000}"/>
    <cellStyle name="Comma 4 4 7 2" xfId="23441" xr:uid="{836311A6-BC5B-4D62-BCBA-2A3581125DC9}"/>
    <cellStyle name="Comma 4 4 7 2 2" xfId="26703" xr:uid="{CC33B4EF-5580-4E59-A8CF-E59814E62B88}"/>
    <cellStyle name="Comma 4 4 7 2 2 2" xfId="34312" xr:uid="{753BE99D-717D-46A3-B369-71495E183894}"/>
    <cellStyle name="Comma 4 4 7 2 3" xfId="31051" xr:uid="{9AD2B22E-94E6-4932-999D-B3027EC39032}"/>
    <cellStyle name="Comma 4 4 7 3" xfId="22354" xr:uid="{39416514-918F-48FE-A2ED-68D56F7A25DF}"/>
    <cellStyle name="Comma 4 4 7 3 2" xfId="25616" xr:uid="{D8D1C5DA-75A5-4B07-A4C5-23AD9DB5A9A4}"/>
    <cellStyle name="Comma 4 4 7 3 2 2" xfId="33225" xr:uid="{E7AAF560-5BEC-43A4-89F7-3D26DF14E7CB}"/>
    <cellStyle name="Comma 4 4 7 3 3" xfId="29964" xr:uid="{8BC4D7C4-834F-468D-AEEB-FAFED00B35A9}"/>
    <cellStyle name="Comma 4 4 7 4" xfId="24529" xr:uid="{C0996A78-D658-4C10-AB8C-8570C54C3A81}"/>
    <cellStyle name="Comma 4 4 7 4 2" xfId="32138" xr:uid="{00B54D71-DF93-48D1-B33A-82D4ACDCA902}"/>
    <cellStyle name="Comma 4 4 7 5" xfId="27790" xr:uid="{95835EB8-3B69-4FAC-83B1-CAACCC580FE4}"/>
    <cellStyle name="Comma 4 4 7 5 2" xfId="35399" xr:uid="{F6E04CA1-0653-4045-9860-C0C48BD51DBD}"/>
    <cellStyle name="Comma 4 4 7 6" xfId="28877" xr:uid="{250CC634-B97A-4C4A-AC5E-27F9A1B92AF8}"/>
    <cellStyle name="Comma 4 4 8" xfId="14041" xr:uid="{00000000-0005-0000-0000-0000D0360000}"/>
    <cellStyle name="Comma 4 4 8 2" xfId="23442" xr:uid="{8B60B91E-E481-4617-958A-255EEA09AC40}"/>
    <cellStyle name="Comma 4 4 8 2 2" xfId="26704" xr:uid="{7FB1A37B-3BE7-41C5-BDD1-8D21EE1B556D}"/>
    <cellStyle name="Comma 4 4 8 2 2 2" xfId="34313" xr:uid="{8AB95A35-0B1A-4ABC-A0F6-280E3AF2F4A6}"/>
    <cellStyle name="Comma 4 4 8 2 3" xfId="31052" xr:uid="{F7D3A253-32C3-4928-BD80-F32A9B34095D}"/>
    <cellStyle name="Comma 4 4 8 3" xfId="22355" xr:uid="{184DB4B7-52CF-4B0A-AA46-A306F21A5AA0}"/>
    <cellStyle name="Comma 4 4 8 3 2" xfId="25617" xr:uid="{CECA6304-9D50-4947-B3E6-190F8FBBE9DF}"/>
    <cellStyle name="Comma 4 4 8 3 2 2" xfId="33226" xr:uid="{4A0F4B3C-8FCA-4626-A3CC-0162B45B712B}"/>
    <cellStyle name="Comma 4 4 8 3 3" xfId="29965" xr:uid="{A8FA6CE8-335D-4886-9B90-102B41823C20}"/>
    <cellStyle name="Comma 4 4 8 4" xfId="24530" xr:uid="{F8538BDD-0D68-447E-B290-FC3098D51AE5}"/>
    <cellStyle name="Comma 4 4 8 4 2" xfId="32139" xr:uid="{D2C18029-E46D-4B04-8911-D3EEB635C002}"/>
    <cellStyle name="Comma 4 4 8 5" xfId="27791" xr:uid="{3CBCF727-81E0-4897-856E-A3CFE59952F9}"/>
    <cellStyle name="Comma 4 4 8 5 2" xfId="35400" xr:uid="{05B14C26-2589-41C9-AB04-29CF2EFE0828}"/>
    <cellStyle name="Comma 4 4 8 6" xfId="28878" xr:uid="{BFDFCA68-728B-4B23-8255-69FFC1118C40}"/>
    <cellStyle name="Comma 4 4 9" xfId="23411" xr:uid="{1C9F7BA2-AF9A-4C5E-99FB-EEB6DE8A4206}"/>
    <cellStyle name="Comma 4 4 9 2" xfId="26673" xr:uid="{D607E376-B4FE-4843-816E-A88925992518}"/>
    <cellStyle name="Comma 4 4 9 2 2" xfId="34282" xr:uid="{B45447C1-051D-40B2-8D7A-CA567A7D6809}"/>
    <cellStyle name="Comma 4 4 9 3" xfId="31021" xr:uid="{E93DAD29-DA82-4256-B95C-491EB9B439BF}"/>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6" xr:uid="{8558A1A2-73C0-4787-BF28-C1A505CC93B8}"/>
    <cellStyle name="Comma 4 7 2 2 2 2" xfId="34315" xr:uid="{05A223EE-91B9-4E09-8F80-80E33B948B1A}"/>
    <cellStyle name="Comma 4 7 2 2 3" xfId="31054" xr:uid="{E7C2915A-24B0-47F5-9270-A2A49AD49ACB}"/>
    <cellStyle name="Comma 4 7 2 3" xfId="22357" xr:uid="{3E951786-F09C-4DF8-BBE1-764CDDD6E09C}"/>
    <cellStyle name="Comma 4 7 2 3 2" xfId="25619" xr:uid="{E7ECF4D5-AFAA-4EF0-BC5A-A2063F5CB3DE}"/>
    <cellStyle name="Comma 4 7 2 3 2 2" xfId="33228" xr:uid="{1772A1AE-B99A-4E04-AD76-6E0FD23DF2B1}"/>
    <cellStyle name="Comma 4 7 2 3 3" xfId="29967" xr:uid="{4284398A-50C4-4AFA-91E0-0896D11F8711}"/>
    <cellStyle name="Comma 4 7 2 4" xfId="24532" xr:uid="{2FCC7519-351F-4E03-8027-248CAB896BE7}"/>
    <cellStyle name="Comma 4 7 2 4 2" xfId="32141" xr:uid="{9D1CC375-69CD-4155-A849-CED728A54B6C}"/>
    <cellStyle name="Comma 4 7 2 5" xfId="27793" xr:uid="{96E5C0BC-9A19-43CE-A09F-0530FC7FF5FE}"/>
    <cellStyle name="Comma 4 7 2 5 2" xfId="35402" xr:uid="{D2654F67-5823-4AC8-8E4A-B465CEBA694C}"/>
    <cellStyle name="Comma 4 7 2 6" xfId="28880" xr:uid="{0E622691-550D-497F-8AAE-A0D6996E17AD}"/>
    <cellStyle name="Comma 4 7 3" xfId="14046" xr:uid="{00000000-0005-0000-0000-0000D5360000}"/>
    <cellStyle name="Comma 4 7 3 2" xfId="23445" xr:uid="{1A8A0A64-5FE5-4D28-8C11-0316EE3EC649}"/>
    <cellStyle name="Comma 4 7 3 2 2" xfId="26707" xr:uid="{AB5CB1BB-2116-4421-AC9C-E8305CB5C5F3}"/>
    <cellStyle name="Comma 4 7 3 2 2 2" xfId="34316" xr:uid="{4BAAAAD5-4489-44DA-BF13-FA7300995553}"/>
    <cellStyle name="Comma 4 7 3 2 3" xfId="31055" xr:uid="{20A8AB3C-4778-4D06-8FEF-2AB4BFAC6721}"/>
    <cellStyle name="Comma 4 7 3 3" xfId="22358" xr:uid="{75C9D3A8-7D41-477D-8AF8-C1D00ED68783}"/>
    <cellStyle name="Comma 4 7 3 3 2" xfId="25620" xr:uid="{FE9ED500-F5D3-4D76-A220-9C0A45F260ED}"/>
    <cellStyle name="Comma 4 7 3 3 2 2" xfId="33229" xr:uid="{84F9C955-6EE2-4761-91E7-78CEBD3575FB}"/>
    <cellStyle name="Comma 4 7 3 3 3" xfId="29968" xr:uid="{99BEF9FF-E225-407F-9292-FD1F6C4997C9}"/>
    <cellStyle name="Comma 4 7 3 4" xfId="24533" xr:uid="{188D7A01-40DA-41C1-B1EF-71A2B420E101}"/>
    <cellStyle name="Comma 4 7 3 4 2" xfId="32142" xr:uid="{B942B30E-782E-4E53-96BE-B680F7CABF18}"/>
    <cellStyle name="Comma 4 7 3 5" xfId="27794" xr:uid="{7E9D8EDE-6823-4FB5-9100-39405118EE26}"/>
    <cellStyle name="Comma 4 7 3 5 2" xfId="35403" xr:uid="{53F344C6-516E-466C-B595-442EDF794EDD}"/>
    <cellStyle name="Comma 4 7 3 6" xfId="28881" xr:uid="{C5FF2523-8250-4AE8-93A8-8DD61B2AF6C1}"/>
    <cellStyle name="Comma 4 7 4" xfId="23443" xr:uid="{1BB4B0FA-DE2E-4177-BD0B-1D7EB4DE75B0}"/>
    <cellStyle name="Comma 4 7 4 2" xfId="26705" xr:uid="{9348939D-B234-46F5-A57E-D9D5D3FF260F}"/>
    <cellStyle name="Comma 4 7 4 2 2" xfId="34314" xr:uid="{EE642EA6-7886-4D4F-8F0E-62F6A5430F37}"/>
    <cellStyle name="Comma 4 7 4 3" xfId="31053" xr:uid="{5A78390F-4EEC-452C-8E64-151121A748A9}"/>
    <cellStyle name="Comma 4 7 5" xfId="22356" xr:uid="{11A71606-FC04-410A-B564-67F6C5C99A31}"/>
    <cellStyle name="Comma 4 7 5 2" xfId="25618" xr:uid="{E3CFD353-26F7-4B28-A7BA-27B51E4A1A70}"/>
    <cellStyle name="Comma 4 7 5 2 2" xfId="33227" xr:uid="{9A89A079-2C00-4E22-811C-9BBC7B190DE2}"/>
    <cellStyle name="Comma 4 7 5 3" xfId="29966" xr:uid="{46D5D5F4-0FFE-4BED-9E31-67791A3CF830}"/>
    <cellStyle name="Comma 4 7 6" xfId="24531" xr:uid="{4D533B7C-D8FF-48FD-ACC3-55CD7DFA2F72}"/>
    <cellStyle name="Comma 4 7 6 2" xfId="32140" xr:uid="{C72B911B-DF23-4DEE-B1EA-8C396DD276B0}"/>
    <cellStyle name="Comma 4 7 7" xfId="27792" xr:uid="{14B5E09A-5444-46DD-A402-D38B84B981B8}"/>
    <cellStyle name="Comma 4 7 7 2" xfId="35401" xr:uid="{9AF1DA2D-0E4B-4791-A5D2-5623696A5BC4}"/>
    <cellStyle name="Comma 4 7 8" xfId="28879" xr:uid="{6CACA901-827D-45E2-BEA3-1018852C8D81}"/>
    <cellStyle name="Comma 4 8" xfId="14047" xr:uid="{00000000-0005-0000-0000-0000D6360000}"/>
    <cellStyle name="Comma 4 8 2" xfId="14048" xr:uid="{00000000-0005-0000-0000-0000D7360000}"/>
    <cellStyle name="Comma 4 8 2 2" xfId="23447" xr:uid="{6DFF2E06-A118-42AA-B1D5-447961236CAA}"/>
    <cellStyle name="Comma 4 8 2 2 2" xfId="26709" xr:uid="{64CA09CC-E656-435C-9600-A9F6EB02CCE1}"/>
    <cellStyle name="Comma 4 8 2 2 2 2" xfId="34318" xr:uid="{6053E2BA-9DB5-4D3C-A5BD-08B895534B85}"/>
    <cellStyle name="Comma 4 8 2 2 3" xfId="31057" xr:uid="{AD37DE0F-2FB5-431D-8268-62F9FC108222}"/>
    <cellStyle name="Comma 4 8 2 3" xfId="22360" xr:uid="{0DBA194E-15BE-4F4C-BC53-64E57523F72E}"/>
    <cellStyle name="Comma 4 8 2 3 2" xfId="25622" xr:uid="{EDC5215E-84A2-475D-9255-BDEC70EDD244}"/>
    <cellStyle name="Comma 4 8 2 3 2 2" xfId="33231" xr:uid="{A72FE743-647A-46B6-865A-1BF6C4257AC4}"/>
    <cellStyle name="Comma 4 8 2 3 3" xfId="29970" xr:uid="{FD049298-1FB3-48E3-85D1-739B734CA067}"/>
    <cellStyle name="Comma 4 8 2 4" xfId="24535" xr:uid="{A2F3D907-99DE-4C2A-B6C4-E136D28A2DD3}"/>
    <cellStyle name="Comma 4 8 2 4 2" xfId="32144" xr:uid="{0BBB814C-BD26-4BC2-933B-C75C2BCDCCCF}"/>
    <cellStyle name="Comma 4 8 2 5" xfId="27796" xr:uid="{FD017819-77B3-4F18-A464-C59D21EC18E3}"/>
    <cellStyle name="Comma 4 8 2 5 2" xfId="35405" xr:uid="{D8AF7CBA-53D4-4B96-AC96-E8127217082E}"/>
    <cellStyle name="Comma 4 8 2 6" xfId="28883" xr:uid="{42C8BC58-9CEC-445B-AC1E-63CA51EFA7F1}"/>
    <cellStyle name="Comma 4 8 3" xfId="23446" xr:uid="{37194FF6-E19F-4504-9693-1C195ADB90A0}"/>
    <cellStyle name="Comma 4 8 3 2" xfId="26708" xr:uid="{668BD39E-C995-491C-AF9D-18B10DDB8739}"/>
    <cellStyle name="Comma 4 8 3 2 2" xfId="34317" xr:uid="{3EB90B10-8CDC-4484-8CDD-AAC7CBEDA699}"/>
    <cellStyle name="Comma 4 8 3 3" xfId="31056" xr:uid="{6A9F527B-752D-46D3-961B-DAF6633E8D2A}"/>
    <cellStyle name="Comma 4 8 4" xfId="22359" xr:uid="{39FC7AB5-C337-4FAB-B823-0CE860D0324C}"/>
    <cellStyle name="Comma 4 8 4 2" xfId="25621" xr:uid="{033B3B72-F473-48C9-8EF3-E14CA7E9CCC3}"/>
    <cellStyle name="Comma 4 8 4 2 2" xfId="33230" xr:uid="{B485AA4D-AB4B-4F9C-B889-4AE8DFC3FA67}"/>
    <cellStyle name="Comma 4 8 4 3" xfId="29969" xr:uid="{7A0DB3BE-D83C-4B71-86B6-BB0884D442C9}"/>
    <cellStyle name="Comma 4 8 5" xfId="24534" xr:uid="{197F9ECC-E393-4BA0-9F6E-F9CD253C25DD}"/>
    <cellStyle name="Comma 4 8 5 2" xfId="32143" xr:uid="{5C41E42F-A2BE-4A43-9ACF-95D361A31B32}"/>
    <cellStyle name="Comma 4 8 6" xfId="27795" xr:uid="{EF4AA5D0-8CD9-4DBD-A1F0-34E67CCE3018}"/>
    <cellStyle name="Comma 4 8 6 2" xfId="35404" xr:uid="{59F0BF22-718A-4621-B48A-BA3B51EA2EAD}"/>
    <cellStyle name="Comma 4 8 7" xfId="28882" xr:uid="{585EE137-7E76-4CF9-A1BB-BD9C00408494}"/>
    <cellStyle name="Comma 4 9" xfId="14049" xr:uid="{00000000-0005-0000-0000-0000D8360000}"/>
    <cellStyle name="Comma 4 9 2" xfId="14050" xr:uid="{00000000-0005-0000-0000-0000D9360000}"/>
    <cellStyle name="Comma 4 9 2 2" xfId="23449" xr:uid="{3FA4DE62-E24C-4DB9-9C08-6450798F2889}"/>
    <cellStyle name="Comma 4 9 2 2 2" xfId="26711" xr:uid="{8E026F9C-2F0E-4683-A687-C1360706C00A}"/>
    <cellStyle name="Comma 4 9 2 2 2 2" xfId="34320" xr:uid="{FC1DF20C-BE53-4CE7-933F-941AA71A6880}"/>
    <cellStyle name="Comma 4 9 2 2 3" xfId="31059" xr:uid="{AE8907F5-8E42-4B12-B8E2-3026BED91A39}"/>
    <cellStyle name="Comma 4 9 2 3" xfId="22362" xr:uid="{F5F009A0-F187-41DE-96D8-FF808402AA2E}"/>
    <cellStyle name="Comma 4 9 2 3 2" xfId="25624" xr:uid="{2CB65BEE-C74D-48F9-BEE7-A826FD27F7A1}"/>
    <cellStyle name="Comma 4 9 2 3 2 2" xfId="33233" xr:uid="{3588999D-CFCF-42CD-BA74-D45196D7D749}"/>
    <cellStyle name="Comma 4 9 2 3 3" xfId="29972" xr:uid="{98D4467B-6740-4B68-8382-32B7DB666D26}"/>
    <cellStyle name="Comma 4 9 2 4" xfId="24537" xr:uid="{433FEA91-18BA-4327-9A7E-3486BAD378AB}"/>
    <cellStyle name="Comma 4 9 2 4 2" xfId="32146" xr:uid="{B291CE43-9A4A-4B9A-9834-25C8C0C1785D}"/>
    <cellStyle name="Comma 4 9 2 5" xfId="27798" xr:uid="{920BA2AC-6669-4891-A87A-A8ADEB793775}"/>
    <cellStyle name="Comma 4 9 2 5 2" xfId="35407" xr:uid="{B9CE898D-CDC6-40FE-9E4B-D24DE895D9F4}"/>
    <cellStyle name="Comma 4 9 2 6" xfId="28885" xr:uid="{EEC40475-D964-4167-AD21-1AF153702C35}"/>
    <cellStyle name="Comma 4 9 3" xfId="23448" xr:uid="{5D191A47-9A86-40AF-9BD7-DCDE44534338}"/>
    <cellStyle name="Comma 4 9 3 2" xfId="26710" xr:uid="{F1E8F78A-7C8B-40E8-BB10-AFF421DB9A8C}"/>
    <cellStyle name="Comma 4 9 3 2 2" xfId="34319" xr:uid="{8B371430-C023-4C5B-B97F-B839883E1905}"/>
    <cellStyle name="Comma 4 9 3 3" xfId="31058" xr:uid="{215A7AB9-9D3F-4C8F-8C06-D59FB81A5CD4}"/>
    <cellStyle name="Comma 4 9 4" xfId="22361" xr:uid="{7B573D4E-E86D-4D87-B789-94A7232AE55B}"/>
    <cellStyle name="Comma 4 9 4 2" xfId="25623" xr:uid="{0B2F5836-F3D5-49E5-BE16-BAC305F8EA0D}"/>
    <cellStyle name="Comma 4 9 4 2 2" xfId="33232" xr:uid="{D8680CB1-FBEC-431C-B11C-3254BC1626DD}"/>
    <cellStyle name="Comma 4 9 4 3" xfId="29971" xr:uid="{17C4D6BA-6985-4D37-AF1F-63F654CD5574}"/>
    <cellStyle name="Comma 4 9 5" xfId="24536" xr:uid="{207F0BD5-DC6C-4ADA-A6BF-626D7F008EB8}"/>
    <cellStyle name="Comma 4 9 5 2" xfId="32145" xr:uid="{CACE99E7-8CDB-46F2-9119-F5F457169797}"/>
    <cellStyle name="Comma 4 9 6" xfId="27797" xr:uid="{6F778833-4621-4A6D-AECC-1FA4394163E0}"/>
    <cellStyle name="Comma 4 9 6 2" xfId="35406" xr:uid="{6DEF443D-4B1F-49BD-A3C6-045C574F794F}"/>
    <cellStyle name="Comma 4 9 7" xfId="28884" xr:uid="{BAA306EA-71D0-4C24-A0FE-053A2BE0950D}"/>
    <cellStyle name="Comma 5" xfId="14051" xr:uid="{00000000-0005-0000-0000-0000DA360000}"/>
    <cellStyle name="Comma 5 10" xfId="14052" xr:uid="{00000000-0005-0000-0000-0000DB360000}"/>
    <cellStyle name="Comma 5 10 2" xfId="23451" xr:uid="{B24265E2-B788-4CB8-A28E-9A76EA884216}"/>
    <cellStyle name="Comma 5 10 2 2" xfId="26713" xr:uid="{E0F0EC4F-803E-4CE2-91D6-F9495A2AF2E7}"/>
    <cellStyle name="Comma 5 10 2 2 2" xfId="34322" xr:uid="{7C2D8F74-E310-4220-8A41-70184AF267ED}"/>
    <cellStyle name="Comma 5 10 2 3" xfId="31061" xr:uid="{C9447595-21CC-4D4A-933E-8EE6DC3F84B6}"/>
    <cellStyle name="Comma 5 10 3" xfId="22364" xr:uid="{4D7C226A-5278-448C-8BB3-23C66DA6307A}"/>
    <cellStyle name="Comma 5 10 3 2" xfId="25626" xr:uid="{6A518034-07C7-414D-9011-FAE113D3E008}"/>
    <cellStyle name="Comma 5 10 3 2 2" xfId="33235" xr:uid="{071935CD-42E6-4AAC-BAA5-8448B9ABD86C}"/>
    <cellStyle name="Comma 5 10 3 3" xfId="29974" xr:uid="{FC67B557-CAFB-47D7-AEED-25AF62638813}"/>
    <cellStyle name="Comma 5 10 4" xfId="24539" xr:uid="{54333040-EC88-4A82-B57F-4633AE71FA81}"/>
    <cellStyle name="Comma 5 10 4 2" xfId="32148" xr:uid="{67EBFBA9-BECF-4F8D-9C02-15A38E22E08E}"/>
    <cellStyle name="Comma 5 10 5" xfId="27800" xr:uid="{52C11D28-246A-496B-82E7-59696F7152C9}"/>
    <cellStyle name="Comma 5 10 5 2" xfId="35409" xr:uid="{1740BC2E-4C51-4175-8A8C-0C458637C975}"/>
    <cellStyle name="Comma 5 10 6" xfId="28887" xr:uid="{EC9E6552-EA2D-44C5-9116-DBBD671BD3F9}"/>
    <cellStyle name="Comma 5 11" xfId="21493" xr:uid="{00000000-0005-0000-0000-0000DC360000}"/>
    <cellStyle name="Comma 5 12" xfId="23450" xr:uid="{888534EA-9838-4481-8D2C-C1953D4A9757}"/>
    <cellStyle name="Comma 5 12 2" xfId="26712" xr:uid="{0EA98489-1C3A-417F-B6D4-11840A725C75}"/>
    <cellStyle name="Comma 5 12 2 2" xfId="34321" xr:uid="{9B1E9200-FFF6-4E6C-8506-3B350F3BE930}"/>
    <cellStyle name="Comma 5 12 3" xfId="31060" xr:uid="{834633BF-D898-4EF5-B6F4-A1FF25F18582}"/>
    <cellStyle name="Comma 5 13" xfId="22363" xr:uid="{3100B061-9DA1-4525-A3B5-8A0FAE589043}"/>
    <cellStyle name="Comma 5 13 2" xfId="25625" xr:uid="{CD4AC6CA-38E6-4308-899E-80FF1B37FD1A}"/>
    <cellStyle name="Comma 5 13 2 2" xfId="33234" xr:uid="{F0C4A9A0-7B85-4796-A68A-5A49F0DE0447}"/>
    <cellStyle name="Comma 5 13 3" xfId="29973" xr:uid="{51701CC4-636A-41C3-B5AB-6F011113687D}"/>
    <cellStyle name="Comma 5 14" xfId="24538" xr:uid="{0F41A91C-4C16-48BA-A89A-9BF8969FA43E}"/>
    <cellStyle name="Comma 5 14 2" xfId="32147" xr:uid="{061E85B6-4FA4-4324-86D9-702C966ECBF3}"/>
    <cellStyle name="Comma 5 15" xfId="27799" xr:uid="{F18BD9E0-D45F-4451-A8BB-0F66C842005B}"/>
    <cellStyle name="Comma 5 15 2" xfId="35408" xr:uid="{5BDF4432-74FF-4418-B90C-5E68A39B06D6}"/>
    <cellStyle name="Comma 5 16" xfId="28886" xr:uid="{3345365F-2736-4A19-9561-C44DC1EFDC5E}"/>
    <cellStyle name="Comma 5 2" xfId="14053" xr:uid="{00000000-0005-0000-0000-0000DD360000}"/>
    <cellStyle name="Comma 5 2 2" xfId="23452" xr:uid="{2F31F641-FD1D-43DF-A9EF-A2E6C4D42A47}"/>
    <cellStyle name="Comma 5 2 2 2" xfId="26714" xr:uid="{DC19F273-5535-43D1-BE26-CFFE9A4E54E7}"/>
    <cellStyle name="Comma 5 2 2 2 2" xfId="34323" xr:uid="{01908E0F-3379-4757-B1CC-204A8B0151AA}"/>
    <cellStyle name="Comma 5 2 2 3" xfId="31062" xr:uid="{35AE2E04-F9C8-4682-B064-8017AA1DDDE9}"/>
    <cellStyle name="Comma 5 2 3" xfId="22365" xr:uid="{3BCF1289-579B-41EC-88AF-6DFEFFE73540}"/>
    <cellStyle name="Comma 5 2 3 2" xfId="25627" xr:uid="{610BBA9C-FA5D-4924-8FC7-7B3D26D0A01D}"/>
    <cellStyle name="Comma 5 2 3 2 2" xfId="33236" xr:uid="{CB58F9BA-A3BD-47F8-8E4D-AE7D935F623F}"/>
    <cellStyle name="Comma 5 2 3 3" xfId="29975" xr:uid="{5FFD10F7-ED15-43E0-B9E5-65D99226EEA1}"/>
    <cellStyle name="Comma 5 2 4" xfId="24540" xr:uid="{43337792-8D35-4B04-8F87-AE80DF6D2F64}"/>
    <cellStyle name="Comma 5 2 4 2" xfId="32149" xr:uid="{9401488E-2E1B-4937-A395-71D2D2475A5E}"/>
    <cellStyle name="Comma 5 2 5" xfId="27801" xr:uid="{16E53800-D9E5-4BD1-A778-41C686F1BFC9}"/>
    <cellStyle name="Comma 5 2 5 2" xfId="35410" xr:uid="{CCDD3A8D-F0D3-4798-8C76-8B42D301EB45}"/>
    <cellStyle name="Comma 5 2 6" xfId="28888" xr:uid="{A04CCF68-AC09-40D9-AAEF-85BEB0F21AF9}"/>
    <cellStyle name="Comma 5 3" xfId="14054" xr:uid="{00000000-0005-0000-0000-0000DE360000}"/>
    <cellStyle name="Comma 5 3 10" xfId="22366" xr:uid="{ADE6E3B3-AC85-4C0D-BBCB-6E36D25544E0}"/>
    <cellStyle name="Comma 5 3 10 2" xfId="25628" xr:uid="{1A546558-A439-4482-A46D-92D7099F866C}"/>
    <cellStyle name="Comma 5 3 10 2 2" xfId="33237" xr:uid="{83EBC114-1491-4111-9398-A8A851424849}"/>
    <cellStyle name="Comma 5 3 10 3" xfId="29976" xr:uid="{83844B15-4F53-4506-86DE-39F73F1DFA2E}"/>
    <cellStyle name="Comma 5 3 11" xfId="24541" xr:uid="{4D8B9CB9-D051-4592-9FA6-38013EB376A4}"/>
    <cellStyle name="Comma 5 3 11 2" xfId="32150" xr:uid="{8949438D-B4AE-42D2-8850-18FADD8A0034}"/>
    <cellStyle name="Comma 5 3 12" xfId="27802" xr:uid="{8275284F-2413-40B2-9AC7-593533340AF2}"/>
    <cellStyle name="Comma 5 3 12 2" xfId="35411" xr:uid="{8E0DDCBA-2B7D-42BF-97F9-F6D7019848CD}"/>
    <cellStyle name="Comma 5 3 13" xfId="28889" xr:uid="{7025F03A-73E7-47B9-91D9-691C3EC6F135}"/>
    <cellStyle name="Comma 5 3 2" xfId="14055" xr:uid="{00000000-0005-0000-0000-0000DF360000}"/>
    <cellStyle name="Comma 5 3 2 10" xfId="24542" xr:uid="{583CF01E-8171-4B4A-AF7E-1B767299944A}"/>
    <cellStyle name="Comma 5 3 2 10 2" xfId="32151" xr:uid="{AF52AB9B-8673-4948-BA53-A1ADA1E6647B}"/>
    <cellStyle name="Comma 5 3 2 11" xfId="27803" xr:uid="{993AAD6D-4DB4-43A1-86FD-975E529BE9F4}"/>
    <cellStyle name="Comma 5 3 2 11 2" xfId="35412" xr:uid="{36F11AE6-9AD8-4AEC-8C4F-6DBF5478B13F}"/>
    <cellStyle name="Comma 5 3 2 12" xfId="28890" xr:uid="{F0D413EA-B551-48E2-BE52-71F5A400330A}"/>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19" xr:uid="{B4EF545D-6D55-4E5F-836C-BE153D46DF7A}"/>
    <cellStyle name="Comma 5 3 2 2 2 2 2 2 2" xfId="34328" xr:uid="{55ACE749-8B9F-48B3-A398-6BE3CF195385}"/>
    <cellStyle name="Comma 5 3 2 2 2 2 2 3" xfId="31067" xr:uid="{C0353433-1ACD-4654-ACBF-9864AA21DA59}"/>
    <cellStyle name="Comma 5 3 2 2 2 2 3" xfId="22370" xr:uid="{CBD816EA-2E65-49BC-8D97-9065B0A085F9}"/>
    <cellStyle name="Comma 5 3 2 2 2 2 3 2" xfId="25632" xr:uid="{D893B92C-4B60-4598-82CF-F8C50E62F017}"/>
    <cellStyle name="Comma 5 3 2 2 2 2 3 2 2" xfId="33241" xr:uid="{0635DD08-F219-4891-9B3F-64DA18E6656D}"/>
    <cellStyle name="Comma 5 3 2 2 2 2 3 3" xfId="29980" xr:uid="{AE5B1B87-8721-4D14-9832-CD5C6DC1CE2C}"/>
    <cellStyle name="Comma 5 3 2 2 2 2 4" xfId="24545" xr:uid="{EECD58B5-7DFF-423C-ADF6-21FDC73B9451}"/>
    <cellStyle name="Comma 5 3 2 2 2 2 4 2" xfId="32154" xr:uid="{96607422-332E-4875-A478-16C7A3EF61EE}"/>
    <cellStyle name="Comma 5 3 2 2 2 2 5" xfId="27806" xr:uid="{36DC66F5-B056-4625-A60E-CEDD02880E86}"/>
    <cellStyle name="Comma 5 3 2 2 2 2 5 2" xfId="35415" xr:uid="{B58339A4-C79E-485B-98A1-B571BBD9A55D}"/>
    <cellStyle name="Comma 5 3 2 2 2 2 6" xfId="28893" xr:uid="{CE60FB61-B825-493E-9ED6-5A6B6EF71393}"/>
    <cellStyle name="Comma 5 3 2 2 2 3" xfId="14059" xr:uid="{00000000-0005-0000-0000-0000E3360000}"/>
    <cellStyle name="Comma 5 3 2 2 2 3 2" xfId="23458" xr:uid="{28A98D61-B425-4115-8BDE-9166F013FE59}"/>
    <cellStyle name="Comma 5 3 2 2 2 3 2 2" xfId="26720" xr:uid="{FB43EED2-1ED9-46D2-BCD3-3A810C1B5111}"/>
    <cellStyle name="Comma 5 3 2 2 2 3 2 2 2" xfId="34329" xr:uid="{4CBC4EFC-C555-4B67-B75D-C3CA30A77A82}"/>
    <cellStyle name="Comma 5 3 2 2 2 3 2 3" xfId="31068" xr:uid="{BE3E2209-4077-4C6E-9DC3-24C5E7E4F188}"/>
    <cellStyle name="Comma 5 3 2 2 2 3 3" xfId="22371" xr:uid="{C02BB3F8-BCBB-4E1E-889C-87FB0392581D}"/>
    <cellStyle name="Comma 5 3 2 2 2 3 3 2" xfId="25633" xr:uid="{26C8F075-8206-46DD-9437-C9043F211A06}"/>
    <cellStyle name="Comma 5 3 2 2 2 3 3 2 2" xfId="33242" xr:uid="{E830F6CF-DD1F-4D4A-8343-8AEDFD8ED242}"/>
    <cellStyle name="Comma 5 3 2 2 2 3 3 3" xfId="29981" xr:uid="{4EE95719-B94F-4130-B41E-64FDD5369365}"/>
    <cellStyle name="Comma 5 3 2 2 2 3 4" xfId="24546" xr:uid="{A37AEB60-D990-43CA-A67D-8A1D9798BAD1}"/>
    <cellStyle name="Comma 5 3 2 2 2 3 4 2" xfId="32155" xr:uid="{BAC4D85E-D1C9-4C3E-8814-C084DBFA5F28}"/>
    <cellStyle name="Comma 5 3 2 2 2 3 5" xfId="27807" xr:uid="{546DCEFC-6D21-4001-B2C2-D702D8C56B87}"/>
    <cellStyle name="Comma 5 3 2 2 2 3 5 2" xfId="35416" xr:uid="{8A316E27-9957-470B-8C55-E75775B92A6D}"/>
    <cellStyle name="Comma 5 3 2 2 2 3 6" xfId="28894" xr:uid="{434F29EF-323C-4E90-9265-B44DBAE6FD45}"/>
    <cellStyle name="Comma 5 3 2 2 2 4" xfId="23456" xr:uid="{29A1E57B-7F5A-4106-A62E-361F6590E004}"/>
    <cellStyle name="Comma 5 3 2 2 2 4 2" xfId="26718" xr:uid="{1952E0D5-7791-4EE6-B13F-81A9F6E7E0BE}"/>
    <cellStyle name="Comma 5 3 2 2 2 4 2 2" xfId="34327" xr:uid="{8CA57683-8169-4488-8EA0-4383CF299F61}"/>
    <cellStyle name="Comma 5 3 2 2 2 4 3" xfId="31066" xr:uid="{2F5C0668-5A69-4858-9DC5-9A7158F6C079}"/>
    <cellStyle name="Comma 5 3 2 2 2 5" xfId="22369" xr:uid="{B1D932F2-A0CE-4315-95D0-79621F839FF8}"/>
    <cellStyle name="Comma 5 3 2 2 2 5 2" xfId="25631" xr:uid="{AA233A5F-E4A1-4249-BF93-EE162B3C2917}"/>
    <cellStyle name="Comma 5 3 2 2 2 5 2 2" xfId="33240" xr:uid="{02CACDCA-4703-4B48-B188-5B897EC070B8}"/>
    <cellStyle name="Comma 5 3 2 2 2 5 3" xfId="29979" xr:uid="{C20EF1C5-31E6-411D-A758-891063AE835C}"/>
    <cellStyle name="Comma 5 3 2 2 2 6" xfId="24544" xr:uid="{009E28EA-CE82-4F1B-813D-038264A6D0CD}"/>
    <cellStyle name="Comma 5 3 2 2 2 6 2" xfId="32153" xr:uid="{6C01FC0A-54FD-4D73-9CDD-5439817FFAD4}"/>
    <cellStyle name="Comma 5 3 2 2 2 7" xfId="27805" xr:uid="{1EBCF69D-170B-450D-A152-01674B726941}"/>
    <cellStyle name="Comma 5 3 2 2 2 7 2" xfId="35414" xr:uid="{1BC8CDD3-AFA8-4F5A-AB91-BD0F1FC75297}"/>
    <cellStyle name="Comma 5 3 2 2 2 8" xfId="28892" xr:uid="{D9119541-C727-406D-9A7B-6B01F773EE40}"/>
    <cellStyle name="Comma 5 3 2 2 3" xfId="14060" xr:uid="{00000000-0005-0000-0000-0000E4360000}"/>
    <cellStyle name="Comma 5 3 2 2 3 2" xfId="23459" xr:uid="{2C356E20-B2A5-4322-8FE2-82C4675A5A23}"/>
    <cellStyle name="Comma 5 3 2 2 3 2 2" xfId="26721" xr:uid="{D0344A4F-6A19-45EA-B1A7-DA312609A8EF}"/>
    <cellStyle name="Comma 5 3 2 2 3 2 2 2" xfId="34330" xr:uid="{3BE08EEF-0C61-458A-BC93-387DADD89373}"/>
    <cellStyle name="Comma 5 3 2 2 3 2 3" xfId="31069" xr:uid="{7B2356D0-A443-4494-B174-383CC55A5C23}"/>
    <cellStyle name="Comma 5 3 2 2 3 3" xfId="22372" xr:uid="{D7E2FC7D-2D4B-42DA-ADC1-67776D1924B7}"/>
    <cellStyle name="Comma 5 3 2 2 3 3 2" xfId="25634" xr:uid="{53CE795F-E5F7-42F2-955A-E4348DFC5377}"/>
    <cellStyle name="Comma 5 3 2 2 3 3 2 2" xfId="33243" xr:uid="{6A7CE64C-B1FD-4E3F-8395-F105FC682EEC}"/>
    <cellStyle name="Comma 5 3 2 2 3 3 3" xfId="29982" xr:uid="{3401FEDF-6C96-47FE-887C-404B0F82551F}"/>
    <cellStyle name="Comma 5 3 2 2 3 4" xfId="24547" xr:uid="{A76D7BD5-2D98-4486-8B27-56D280759B33}"/>
    <cellStyle name="Comma 5 3 2 2 3 4 2" xfId="32156" xr:uid="{2496EA14-608A-4E7E-A1F1-165C971CC783}"/>
    <cellStyle name="Comma 5 3 2 2 3 5" xfId="27808" xr:uid="{FF9B53E8-F600-4FD9-AC6F-E9F6A49864B9}"/>
    <cellStyle name="Comma 5 3 2 2 3 5 2" xfId="35417" xr:uid="{D3785DCB-E282-4057-A606-6485A0C9F9A5}"/>
    <cellStyle name="Comma 5 3 2 2 3 6" xfId="28895" xr:uid="{51B16794-5397-448B-9325-19383C256409}"/>
    <cellStyle name="Comma 5 3 2 2 4" xfId="14061" xr:uid="{00000000-0005-0000-0000-0000E5360000}"/>
    <cellStyle name="Comma 5 3 2 2 4 2" xfId="23460" xr:uid="{8E7C8677-FE38-4CFD-A6B6-F4B31ABC0B8C}"/>
    <cellStyle name="Comma 5 3 2 2 4 2 2" xfId="26722" xr:uid="{CA8E12BC-55AC-436A-9CA1-7AA879FC7FEE}"/>
    <cellStyle name="Comma 5 3 2 2 4 2 2 2" xfId="34331" xr:uid="{4BE1369F-6F7F-4918-9ABD-5B07FDCFE385}"/>
    <cellStyle name="Comma 5 3 2 2 4 2 3" xfId="31070" xr:uid="{42F68FE8-5C0A-4424-B220-ED6B1F48064F}"/>
    <cellStyle name="Comma 5 3 2 2 4 3" xfId="22373" xr:uid="{1EE340DD-3A24-438E-8442-E3FFFB3ED47B}"/>
    <cellStyle name="Comma 5 3 2 2 4 3 2" xfId="25635" xr:uid="{A170660E-6D78-4128-8E60-AAAC0F7903D1}"/>
    <cellStyle name="Comma 5 3 2 2 4 3 2 2" xfId="33244" xr:uid="{8DB092B0-63A5-4F7E-9C2E-E82517FABA17}"/>
    <cellStyle name="Comma 5 3 2 2 4 3 3" xfId="29983" xr:uid="{6FB80FBC-C805-404C-8CB1-86115315FD3C}"/>
    <cellStyle name="Comma 5 3 2 2 4 4" xfId="24548" xr:uid="{CB659F5D-E25A-4E39-B1FC-4D7DA328FB3A}"/>
    <cellStyle name="Comma 5 3 2 2 4 4 2" xfId="32157" xr:uid="{A34485BB-1C2E-42B1-9230-798C12D88A1B}"/>
    <cellStyle name="Comma 5 3 2 2 4 5" xfId="27809" xr:uid="{9E10F0C6-6EF1-4F31-A96B-C585216CFE4A}"/>
    <cellStyle name="Comma 5 3 2 2 4 5 2" xfId="35418" xr:uid="{4686171A-5CAC-45B9-8FFF-9ED43BF7CB42}"/>
    <cellStyle name="Comma 5 3 2 2 4 6" xfId="28896" xr:uid="{D0285AD0-F15F-45EC-8111-D646BDB0BA32}"/>
    <cellStyle name="Comma 5 3 2 2 5" xfId="23455" xr:uid="{27381028-B1D4-4485-B5B2-AE59E66E2C0F}"/>
    <cellStyle name="Comma 5 3 2 2 5 2" xfId="26717" xr:uid="{086054F9-ED02-4F08-9770-27E5CA54909B}"/>
    <cellStyle name="Comma 5 3 2 2 5 2 2" xfId="34326" xr:uid="{06D022B9-B068-4524-BE45-1317901F3243}"/>
    <cellStyle name="Comma 5 3 2 2 5 3" xfId="31065" xr:uid="{5D7FC53E-1C2E-465D-82BD-00D6BF5434FF}"/>
    <cellStyle name="Comma 5 3 2 2 6" xfId="22368" xr:uid="{1C7DFC22-4D4E-43CA-A78C-9590F49122A2}"/>
    <cellStyle name="Comma 5 3 2 2 6 2" xfId="25630" xr:uid="{158441B6-5ED0-4A6A-9CDE-BB4E5785AE28}"/>
    <cellStyle name="Comma 5 3 2 2 6 2 2" xfId="33239" xr:uid="{A0FA91A4-3B4B-4AAD-8787-31FF0DE87B04}"/>
    <cellStyle name="Comma 5 3 2 2 6 3" xfId="29978" xr:uid="{0E30B2C5-6132-4ACC-BC00-4DEF4C2CED74}"/>
    <cellStyle name="Comma 5 3 2 2 7" xfId="24543" xr:uid="{4A5E49AD-89D1-4173-94BD-0E4E9B80647A}"/>
    <cellStyle name="Comma 5 3 2 2 7 2" xfId="32152" xr:uid="{C5BAB92A-1C26-4072-A2E6-EE9F2CCC69CE}"/>
    <cellStyle name="Comma 5 3 2 2 8" xfId="27804" xr:uid="{7A84D651-6048-4D2F-AC0E-4D1437A4484B}"/>
    <cellStyle name="Comma 5 3 2 2 8 2" xfId="35413" xr:uid="{DFC66588-DC72-4192-BEBE-6C1CB80B0BCE}"/>
    <cellStyle name="Comma 5 3 2 2 9" xfId="28891" xr:uid="{D8C6A4AC-FFB6-4A4B-ABBA-3FA62ED9C84A}"/>
    <cellStyle name="Comma 5 3 2 3" xfId="14062" xr:uid="{00000000-0005-0000-0000-0000E6360000}"/>
    <cellStyle name="Comma 5 3 2 3 2" xfId="14063" xr:uid="{00000000-0005-0000-0000-0000E7360000}"/>
    <cellStyle name="Comma 5 3 2 3 2 2" xfId="23462" xr:uid="{50E59F8B-379C-471A-987C-04C203B4EFDE}"/>
    <cellStyle name="Comma 5 3 2 3 2 2 2" xfId="26724" xr:uid="{6D02E4CF-6B04-4714-9100-787985445684}"/>
    <cellStyle name="Comma 5 3 2 3 2 2 2 2" xfId="34333" xr:uid="{F71E7B33-0A40-4B74-B362-9437B2C2AFF4}"/>
    <cellStyle name="Comma 5 3 2 3 2 2 3" xfId="31072" xr:uid="{9EA3E532-6346-4CBC-B350-27ECC1A4165E}"/>
    <cellStyle name="Comma 5 3 2 3 2 3" xfId="22375" xr:uid="{FD00EBA9-D856-4A73-8A6E-9F97BC39D3AA}"/>
    <cellStyle name="Comma 5 3 2 3 2 3 2" xfId="25637" xr:uid="{F3EBEE3E-2306-4C17-83A4-4E28DAE0E140}"/>
    <cellStyle name="Comma 5 3 2 3 2 3 2 2" xfId="33246" xr:uid="{F90D2738-4C39-408A-9B08-5B8EFA4D7FF1}"/>
    <cellStyle name="Comma 5 3 2 3 2 3 3" xfId="29985" xr:uid="{F53A5224-A0F7-4128-B10A-3FCE7B1B314D}"/>
    <cellStyle name="Comma 5 3 2 3 2 4" xfId="24550" xr:uid="{B75B2195-499A-4DD5-93CF-08D222AB4F8F}"/>
    <cellStyle name="Comma 5 3 2 3 2 4 2" xfId="32159" xr:uid="{AA0DC473-5C32-4F96-8A00-16BDB27411A3}"/>
    <cellStyle name="Comma 5 3 2 3 2 5" xfId="27811" xr:uid="{E5E7FDDC-CD40-4EB3-8380-2DEA4C5E6A2D}"/>
    <cellStyle name="Comma 5 3 2 3 2 5 2" xfId="35420" xr:uid="{98B175C8-207D-44AD-ADAE-EAB59FED7E89}"/>
    <cellStyle name="Comma 5 3 2 3 2 6" xfId="28898" xr:uid="{856BDCC2-5169-4231-97C3-7CD6203FB00B}"/>
    <cellStyle name="Comma 5 3 2 3 3" xfId="14064" xr:uid="{00000000-0005-0000-0000-0000E8360000}"/>
    <cellStyle name="Comma 5 3 2 3 3 2" xfId="23463" xr:uid="{2E3DCFA1-4D13-453A-B2CF-3BE6EEA2E9FE}"/>
    <cellStyle name="Comma 5 3 2 3 3 2 2" xfId="26725" xr:uid="{9589EC24-B5E9-4A22-B621-4982AFE54C75}"/>
    <cellStyle name="Comma 5 3 2 3 3 2 2 2" xfId="34334" xr:uid="{5471D94B-AB88-4F5C-93BF-489CC12F70B6}"/>
    <cellStyle name="Comma 5 3 2 3 3 2 3" xfId="31073" xr:uid="{5E0B6ED6-AE5E-47E0-8C98-4A57CE307D8A}"/>
    <cellStyle name="Comma 5 3 2 3 3 3" xfId="22376" xr:uid="{2672C85B-58A8-4D94-A8F3-401C2850565F}"/>
    <cellStyle name="Comma 5 3 2 3 3 3 2" xfId="25638" xr:uid="{C442EAF2-DF04-4319-89BA-1ECDD4BA8C1D}"/>
    <cellStyle name="Comma 5 3 2 3 3 3 2 2" xfId="33247" xr:uid="{53D0F8C5-984D-4FB6-B439-300F12F1EE4E}"/>
    <cellStyle name="Comma 5 3 2 3 3 3 3" xfId="29986" xr:uid="{978ED9C1-C7BE-4C22-973F-AA73A4BF96D8}"/>
    <cellStyle name="Comma 5 3 2 3 3 4" xfId="24551" xr:uid="{4D200944-23F0-4FA1-A94C-4F6126C5AD57}"/>
    <cellStyle name="Comma 5 3 2 3 3 4 2" xfId="32160" xr:uid="{25F3AE0F-50A7-4B3F-82C0-26D0AAABC163}"/>
    <cellStyle name="Comma 5 3 2 3 3 5" xfId="27812" xr:uid="{D661CAF2-5825-4E71-9B26-0FDA65015B2E}"/>
    <cellStyle name="Comma 5 3 2 3 3 5 2" xfId="35421" xr:uid="{7723F2E6-E83A-4F47-A63D-90E64CB4BFF6}"/>
    <cellStyle name="Comma 5 3 2 3 3 6" xfId="28899" xr:uid="{BF471C65-D9A8-47CA-BC9D-C7E1369D5182}"/>
    <cellStyle name="Comma 5 3 2 3 4" xfId="23461" xr:uid="{720250A4-E319-4A0F-8393-8CF779F1C670}"/>
    <cellStyle name="Comma 5 3 2 3 4 2" xfId="26723" xr:uid="{43D61244-635C-476F-BE3E-A4A5CB209094}"/>
    <cellStyle name="Comma 5 3 2 3 4 2 2" xfId="34332" xr:uid="{E1A64246-9A82-4205-B137-2840BF17606E}"/>
    <cellStyle name="Comma 5 3 2 3 4 3" xfId="31071" xr:uid="{B54F5F2F-BB64-419A-B5E3-AB438CDF9B91}"/>
    <cellStyle name="Comma 5 3 2 3 5" xfId="22374" xr:uid="{5985079D-3C20-433F-BF4C-DA4F320A6FE1}"/>
    <cellStyle name="Comma 5 3 2 3 5 2" xfId="25636" xr:uid="{97F60A11-412E-4B72-9674-45D60DCCE752}"/>
    <cellStyle name="Comma 5 3 2 3 5 2 2" xfId="33245" xr:uid="{3687917B-82A7-45F4-8034-4EB6A3EB2A88}"/>
    <cellStyle name="Comma 5 3 2 3 5 3" xfId="29984" xr:uid="{B77E46C7-6BC5-4DCC-A0D0-3FA8026FF720}"/>
    <cellStyle name="Comma 5 3 2 3 6" xfId="24549" xr:uid="{5CD55312-1D0E-4D81-BA57-EA0BFF6BB0F0}"/>
    <cellStyle name="Comma 5 3 2 3 6 2" xfId="32158" xr:uid="{7B9B3587-2877-43EC-84EE-06054D602EF8}"/>
    <cellStyle name="Comma 5 3 2 3 7" xfId="27810" xr:uid="{7769C26E-533A-40DE-A29A-87311F7B64A4}"/>
    <cellStyle name="Comma 5 3 2 3 7 2" xfId="35419" xr:uid="{417FD580-8697-4267-A2CE-B92D37A980F6}"/>
    <cellStyle name="Comma 5 3 2 3 8" xfId="28897" xr:uid="{88E074D4-4B95-4ACF-86B3-58A49F3F555A}"/>
    <cellStyle name="Comma 5 3 2 4" xfId="14065" xr:uid="{00000000-0005-0000-0000-0000E9360000}"/>
    <cellStyle name="Comma 5 3 2 4 2" xfId="14066" xr:uid="{00000000-0005-0000-0000-0000EA360000}"/>
    <cellStyle name="Comma 5 3 2 4 2 2" xfId="23465" xr:uid="{F491E0A6-DCD1-4B8E-806D-035F7CBF30FE}"/>
    <cellStyle name="Comma 5 3 2 4 2 2 2" xfId="26727" xr:uid="{650EFC22-B0D3-4F32-8994-D734F96AB9A9}"/>
    <cellStyle name="Comma 5 3 2 4 2 2 2 2" xfId="34336" xr:uid="{CFE2C40C-18C4-42BC-9CE2-609F25FC8653}"/>
    <cellStyle name="Comma 5 3 2 4 2 2 3" xfId="31075" xr:uid="{BAF3967D-1FCC-44AA-B941-F236CACCFDEE}"/>
    <cellStyle name="Comma 5 3 2 4 2 3" xfId="22378" xr:uid="{62D620D6-C44F-4443-94F2-FBB5A3AB847E}"/>
    <cellStyle name="Comma 5 3 2 4 2 3 2" xfId="25640" xr:uid="{7312071C-06D9-4385-BD75-7DF9A201484E}"/>
    <cellStyle name="Comma 5 3 2 4 2 3 2 2" xfId="33249" xr:uid="{13CB425E-B8CC-473E-B81E-8EF8571FC582}"/>
    <cellStyle name="Comma 5 3 2 4 2 3 3" xfId="29988" xr:uid="{5FF04609-CF54-443B-9792-8D195F13FE74}"/>
    <cellStyle name="Comma 5 3 2 4 2 4" xfId="24553" xr:uid="{D4083BAE-931F-4E5F-AC32-8A5DB892BAFD}"/>
    <cellStyle name="Comma 5 3 2 4 2 4 2" xfId="32162" xr:uid="{FC73C308-5614-4DB2-9476-D49EE23A90E3}"/>
    <cellStyle name="Comma 5 3 2 4 2 5" xfId="27814" xr:uid="{B0F3958B-15D0-4092-8A81-7186F4D53F37}"/>
    <cellStyle name="Comma 5 3 2 4 2 5 2" xfId="35423" xr:uid="{A80232CA-9E92-4507-89B9-42A9D38A89F6}"/>
    <cellStyle name="Comma 5 3 2 4 2 6" xfId="28901" xr:uid="{9BF2CF46-8041-41B0-AC22-72D2FB2BC38D}"/>
    <cellStyle name="Comma 5 3 2 4 3" xfId="14067" xr:uid="{00000000-0005-0000-0000-0000EB360000}"/>
    <cellStyle name="Comma 5 3 2 4 3 2" xfId="23466" xr:uid="{EC4BCF15-2C3D-46AB-9D2D-C8ED69DCE942}"/>
    <cellStyle name="Comma 5 3 2 4 3 2 2" xfId="26728" xr:uid="{697F8042-7E18-4BB0-A9C2-5636493072D1}"/>
    <cellStyle name="Comma 5 3 2 4 3 2 2 2" xfId="34337" xr:uid="{1D4BC394-B174-4D71-B621-A37A7BA0BCB0}"/>
    <cellStyle name="Comma 5 3 2 4 3 2 3" xfId="31076" xr:uid="{4A3B1A99-17E7-48CA-991F-541A363FD2B9}"/>
    <cellStyle name="Comma 5 3 2 4 3 3" xfId="22379" xr:uid="{8BDD45B6-7995-40AF-97AD-2AF98334319E}"/>
    <cellStyle name="Comma 5 3 2 4 3 3 2" xfId="25641" xr:uid="{A45310D8-A736-443E-A22C-6D4091A4F9A0}"/>
    <cellStyle name="Comma 5 3 2 4 3 3 2 2" xfId="33250" xr:uid="{B1B53791-ED0E-4D99-9660-B26FD4C43032}"/>
    <cellStyle name="Comma 5 3 2 4 3 3 3" xfId="29989" xr:uid="{7CF5B481-7D03-4607-AC01-16355FA15CD6}"/>
    <cellStyle name="Comma 5 3 2 4 3 4" xfId="24554" xr:uid="{5EECB92F-BB64-414A-9E51-45E16F9F1986}"/>
    <cellStyle name="Comma 5 3 2 4 3 4 2" xfId="32163" xr:uid="{FD360F90-D8ED-4315-ACCC-E22C82CE0386}"/>
    <cellStyle name="Comma 5 3 2 4 3 5" xfId="27815" xr:uid="{FFD1E490-8504-4BED-89A7-E6AE04C0F249}"/>
    <cellStyle name="Comma 5 3 2 4 3 5 2" xfId="35424" xr:uid="{CECE5688-2A6D-4BF9-83D5-49FB741A87D2}"/>
    <cellStyle name="Comma 5 3 2 4 3 6" xfId="28902" xr:uid="{A3DC711C-56AA-4D8E-B1E7-C0A20895FED3}"/>
    <cellStyle name="Comma 5 3 2 4 4" xfId="23464" xr:uid="{40A4001B-FBAF-4F88-935C-6570F408322F}"/>
    <cellStyle name="Comma 5 3 2 4 4 2" xfId="26726" xr:uid="{D11F650D-F766-4739-83CC-5E2E5E5603BE}"/>
    <cellStyle name="Comma 5 3 2 4 4 2 2" xfId="34335" xr:uid="{8EE4A87F-7D4B-4B22-8DBF-B38344B80CD8}"/>
    <cellStyle name="Comma 5 3 2 4 4 3" xfId="31074" xr:uid="{C01F3002-380E-426A-A24A-3D6EA1E1FD87}"/>
    <cellStyle name="Comma 5 3 2 4 5" xfId="22377" xr:uid="{7D325573-CC8D-4551-8639-114F12E2A361}"/>
    <cellStyle name="Comma 5 3 2 4 5 2" xfId="25639" xr:uid="{7B2F8F80-33FC-4F0D-9396-098AAEA4B9C9}"/>
    <cellStyle name="Comma 5 3 2 4 5 2 2" xfId="33248" xr:uid="{BE99F902-1766-4246-91AC-504550E47C23}"/>
    <cellStyle name="Comma 5 3 2 4 5 3" xfId="29987" xr:uid="{6AAF5851-0A41-47B7-887C-22CAFBA30DB7}"/>
    <cellStyle name="Comma 5 3 2 4 6" xfId="24552" xr:uid="{9D4C4474-10A6-4E9A-A2C6-57E23EDA7228}"/>
    <cellStyle name="Comma 5 3 2 4 6 2" xfId="32161" xr:uid="{63D416E7-0952-42B3-9BFA-06FEDA31D091}"/>
    <cellStyle name="Comma 5 3 2 4 7" xfId="27813" xr:uid="{ABDF4D96-2605-4ACA-A793-938F29EE36C5}"/>
    <cellStyle name="Comma 5 3 2 4 7 2" xfId="35422" xr:uid="{877B6B16-7E4F-4744-B698-4C2C33A38B67}"/>
    <cellStyle name="Comma 5 3 2 4 8" xfId="28900" xr:uid="{D9C43902-F166-4BA9-A2D0-75424EE9B71F}"/>
    <cellStyle name="Comma 5 3 2 5" xfId="14068" xr:uid="{00000000-0005-0000-0000-0000EC360000}"/>
    <cellStyle name="Comma 5 3 2 5 2" xfId="23467" xr:uid="{6D27FDD6-17FC-4E30-8A5D-7918D58B635A}"/>
    <cellStyle name="Comma 5 3 2 5 2 2" xfId="26729" xr:uid="{2F5E3678-A30E-4D59-B732-8FA5BAD19664}"/>
    <cellStyle name="Comma 5 3 2 5 2 2 2" xfId="34338" xr:uid="{BDDE085C-BCE8-4187-A734-AC289EACFDF5}"/>
    <cellStyle name="Comma 5 3 2 5 2 3" xfId="31077" xr:uid="{CE314A04-6958-4BBD-9C79-5557299D797C}"/>
    <cellStyle name="Comma 5 3 2 5 3" xfId="22380" xr:uid="{01029C18-1A84-4CC2-BAE9-0709A93A9082}"/>
    <cellStyle name="Comma 5 3 2 5 3 2" xfId="25642" xr:uid="{DE810B91-4A6C-409F-99BC-0DFCF57FF6DD}"/>
    <cellStyle name="Comma 5 3 2 5 3 2 2" xfId="33251" xr:uid="{99E907FA-5B9D-4192-8890-F6F33949CDFE}"/>
    <cellStyle name="Comma 5 3 2 5 3 3" xfId="29990" xr:uid="{D6C05BE7-9144-45B2-BF06-F65C537C7BF4}"/>
    <cellStyle name="Comma 5 3 2 5 4" xfId="24555" xr:uid="{897906E3-8160-48BD-B9F4-248EF2F68911}"/>
    <cellStyle name="Comma 5 3 2 5 4 2" xfId="32164" xr:uid="{A3B6EFBC-2C42-49B2-B721-5054E144955B}"/>
    <cellStyle name="Comma 5 3 2 5 5" xfId="27816" xr:uid="{590F0FA3-E2D3-4BEB-81BF-DB15990CF791}"/>
    <cellStyle name="Comma 5 3 2 5 5 2" xfId="35425" xr:uid="{BBE58141-7B25-4930-9BE7-04A478B0498C}"/>
    <cellStyle name="Comma 5 3 2 5 6" xfId="28903" xr:uid="{3B7A06F2-77A8-4E6B-849F-F6A43C0B17FA}"/>
    <cellStyle name="Comma 5 3 2 6" xfId="14069" xr:uid="{00000000-0005-0000-0000-0000ED360000}"/>
    <cellStyle name="Comma 5 3 2 6 2" xfId="23468" xr:uid="{E9C83F67-FDE0-4C9C-8A10-4EFEBD3A9ACE}"/>
    <cellStyle name="Comma 5 3 2 6 2 2" xfId="26730" xr:uid="{F51B312D-5614-48F2-9D61-CABA499E0F80}"/>
    <cellStyle name="Comma 5 3 2 6 2 2 2" xfId="34339" xr:uid="{45C8E574-0588-48BF-94ED-EA776298BD0D}"/>
    <cellStyle name="Comma 5 3 2 6 2 3" xfId="31078" xr:uid="{3210633C-E2A2-4266-87A4-3FE696005B81}"/>
    <cellStyle name="Comma 5 3 2 6 3" xfId="22381" xr:uid="{76578171-FA61-44E7-8568-475E14F65BED}"/>
    <cellStyle name="Comma 5 3 2 6 3 2" xfId="25643" xr:uid="{BE9CD984-0A85-45A2-BB98-DDD4CA1855B6}"/>
    <cellStyle name="Comma 5 3 2 6 3 2 2" xfId="33252" xr:uid="{7619F872-43D2-483D-A189-1139F421EE60}"/>
    <cellStyle name="Comma 5 3 2 6 3 3" xfId="29991" xr:uid="{AD789732-E24C-49A9-82ED-747C86A4E788}"/>
    <cellStyle name="Comma 5 3 2 6 4" xfId="24556" xr:uid="{34518207-6EA3-418B-BD82-18F221109AE0}"/>
    <cellStyle name="Comma 5 3 2 6 4 2" xfId="32165" xr:uid="{EC83D5F8-2835-48C4-9D37-E2D9826F6374}"/>
    <cellStyle name="Comma 5 3 2 6 5" xfId="27817" xr:uid="{E7B04C7F-AA83-47C7-82C9-AEBFCAB0DAB9}"/>
    <cellStyle name="Comma 5 3 2 6 5 2" xfId="35426" xr:uid="{7583E169-1666-4A88-AD88-2A1F6DDC92CF}"/>
    <cellStyle name="Comma 5 3 2 6 6" xfId="28904" xr:uid="{7BC31094-70C1-43FD-88DC-3486FD8B8A9F}"/>
    <cellStyle name="Comma 5 3 2 7" xfId="14070" xr:uid="{00000000-0005-0000-0000-0000EE360000}"/>
    <cellStyle name="Comma 5 3 2 7 2" xfId="23469" xr:uid="{7C6DD4DA-9C82-4004-9BBA-CAED4788D669}"/>
    <cellStyle name="Comma 5 3 2 7 2 2" xfId="26731" xr:uid="{04C67754-8C2C-444B-8C8E-159338510D12}"/>
    <cellStyle name="Comma 5 3 2 7 2 2 2" xfId="34340" xr:uid="{98C28F47-7777-4BFF-93B1-C295A558112A}"/>
    <cellStyle name="Comma 5 3 2 7 2 3" xfId="31079" xr:uid="{18D9552C-AA0E-4980-9A71-A8A534AF3266}"/>
    <cellStyle name="Comma 5 3 2 7 3" xfId="22382" xr:uid="{8E3521A9-C81C-4484-8807-0E3745590DA1}"/>
    <cellStyle name="Comma 5 3 2 7 3 2" xfId="25644" xr:uid="{0FB567EF-B57B-4D04-B206-92F7F5EC775A}"/>
    <cellStyle name="Comma 5 3 2 7 3 2 2" xfId="33253" xr:uid="{1D759DAB-2A82-4A6C-9233-41F123069D30}"/>
    <cellStyle name="Comma 5 3 2 7 3 3" xfId="29992" xr:uid="{1EB75C51-4062-4D3F-A172-33244014ECBD}"/>
    <cellStyle name="Comma 5 3 2 7 4" xfId="24557" xr:uid="{98861E43-CA20-4D21-9BBE-3A6C9E43E4DC}"/>
    <cellStyle name="Comma 5 3 2 7 4 2" xfId="32166" xr:uid="{263AEC4D-31BD-4880-9199-05B98501F03B}"/>
    <cellStyle name="Comma 5 3 2 7 5" xfId="27818" xr:uid="{5F402780-3E0B-42C4-8D63-8DD3E425C858}"/>
    <cellStyle name="Comma 5 3 2 7 5 2" xfId="35427" xr:uid="{77D94F50-76D4-42AC-9302-EEA510BA3D1A}"/>
    <cellStyle name="Comma 5 3 2 7 6" xfId="28905" xr:uid="{3CED6BB9-5195-415E-9B13-0F5A7C6F8A14}"/>
    <cellStyle name="Comma 5 3 2 8" xfId="23454" xr:uid="{D35FD3B7-BB3B-489E-AC58-4A7E10D496D4}"/>
    <cellStyle name="Comma 5 3 2 8 2" xfId="26716" xr:uid="{64EAA970-E98E-4452-AB66-AD068B5CD857}"/>
    <cellStyle name="Comma 5 3 2 8 2 2" xfId="34325" xr:uid="{71FE5CE6-8704-47AD-A792-1810BB82164B}"/>
    <cellStyle name="Comma 5 3 2 8 3" xfId="31064" xr:uid="{014E1914-2DBA-4AF3-9CFE-C4E0B8C5BE18}"/>
    <cellStyle name="Comma 5 3 2 9" xfId="22367" xr:uid="{4794BD4D-2F3E-4C07-A0CA-2E7D5D70D597}"/>
    <cellStyle name="Comma 5 3 2 9 2" xfId="25629" xr:uid="{0F02BE54-C0A1-4BCD-8EA7-EE80A28846DB}"/>
    <cellStyle name="Comma 5 3 2 9 2 2" xfId="33238" xr:uid="{9DC7DCFF-622F-4E18-A8C4-EA9E76B22C58}"/>
    <cellStyle name="Comma 5 3 2 9 3" xfId="29977" xr:uid="{A11BAC71-4670-44FD-9540-F882977708C9}"/>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4" xr:uid="{EC56A312-8B11-40ED-8C1D-C9DE6AB04310}"/>
    <cellStyle name="Comma 5 3 3 2 2 2 2 2" xfId="34343" xr:uid="{856B4E1B-7621-491C-84B9-5978DC918C3F}"/>
    <cellStyle name="Comma 5 3 3 2 2 2 3" xfId="31082" xr:uid="{0925AD4E-55B0-4B26-B822-5BD85EE7537E}"/>
    <cellStyle name="Comma 5 3 3 2 2 3" xfId="22385" xr:uid="{36A15E81-BF4D-458E-A573-FB0980FEBC33}"/>
    <cellStyle name="Comma 5 3 3 2 2 3 2" xfId="25647" xr:uid="{8E5A8472-9041-4593-98BE-5AB9DF531AF8}"/>
    <cellStyle name="Comma 5 3 3 2 2 3 2 2" xfId="33256" xr:uid="{78676C8E-1CE2-4A8D-B122-FD9AA93403D1}"/>
    <cellStyle name="Comma 5 3 3 2 2 3 3" xfId="29995" xr:uid="{42C04055-619E-4045-AA31-A9C2BE73389A}"/>
    <cellStyle name="Comma 5 3 3 2 2 4" xfId="24560" xr:uid="{BF77031E-31BB-4E79-99F1-9966CD851414}"/>
    <cellStyle name="Comma 5 3 3 2 2 4 2" xfId="32169" xr:uid="{FA4E2891-92BC-4C96-83BB-0DAD502DD053}"/>
    <cellStyle name="Comma 5 3 3 2 2 5" xfId="27821" xr:uid="{07D15130-FAC9-4601-B131-52269195C771}"/>
    <cellStyle name="Comma 5 3 3 2 2 5 2" xfId="35430" xr:uid="{60B62CFD-48C1-449B-A5F6-3880FE373092}"/>
    <cellStyle name="Comma 5 3 3 2 2 6" xfId="28908" xr:uid="{B6B508B6-84D5-4168-8991-D33E26D584CB}"/>
    <cellStyle name="Comma 5 3 3 2 3" xfId="14074" xr:uid="{00000000-0005-0000-0000-0000F2360000}"/>
    <cellStyle name="Comma 5 3 3 2 3 2" xfId="23473" xr:uid="{D8AA932D-1BF7-443C-B741-FAAC9E26510E}"/>
    <cellStyle name="Comma 5 3 3 2 3 2 2" xfId="26735" xr:uid="{FA0F46AE-A1EF-485E-9208-C0777846D7A9}"/>
    <cellStyle name="Comma 5 3 3 2 3 2 2 2" xfId="34344" xr:uid="{CDF8DAAA-5114-420F-ABE4-7099A639D694}"/>
    <cellStyle name="Comma 5 3 3 2 3 2 3" xfId="31083" xr:uid="{F94A86B9-4FDE-497A-A52A-71FB66075805}"/>
    <cellStyle name="Comma 5 3 3 2 3 3" xfId="22386" xr:uid="{88037C17-CBDB-4F2F-A444-D1EC60A6A45D}"/>
    <cellStyle name="Comma 5 3 3 2 3 3 2" xfId="25648" xr:uid="{CE742258-A4C9-4FFE-8123-F4D34B6DD82A}"/>
    <cellStyle name="Comma 5 3 3 2 3 3 2 2" xfId="33257" xr:uid="{8E53AC42-0BA8-4543-A06A-C4025728AEB4}"/>
    <cellStyle name="Comma 5 3 3 2 3 3 3" xfId="29996" xr:uid="{964D3BA4-2947-4DBA-9FCD-A7539E211E66}"/>
    <cellStyle name="Comma 5 3 3 2 3 4" xfId="24561" xr:uid="{89DFD1C3-046F-44AF-BF66-1A0AEF62E36E}"/>
    <cellStyle name="Comma 5 3 3 2 3 4 2" xfId="32170" xr:uid="{A4E4DD73-00B3-4B23-8883-94221F6EED9E}"/>
    <cellStyle name="Comma 5 3 3 2 3 5" xfId="27822" xr:uid="{E28ACC80-85A5-451A-866C-2C2B3FCC8015}"/>
    <cellStyle name="Comma 5 3 3 2 3 5 2" xfId="35431" xr:uid="{9741CEE4-12C1-40DC-8788-3782E784D36B}"/>
    <cellStyle name="Comma 5 3 3 2 3 6" xfId="28909" xr:uid="{C8D94F2E-48A0-426D-95CE-0B33C8130103}"/>
    <cellStyle name="Comma 5 3 3 2 4" xfId="23471" xr:uid="{A9FC12E9-ADC6-4898-8AC7-D72B8D2CCBC5}"/>
    <cellStyle name="Comma 5 3 3 2 4 2" xfId="26733" xr:uid="{20854F9F-4794-44A9-AE12-D32B32BB81C0}"/>
    <cellStyle name="Comma 5 3 3 2 4 2 2" xfId="34342" xr:uid="{D4D17847-4C10-454F-A23A-96CB3D308F34}"/>
    <cellStyle name="Comma 5 3 3 2 4 3" xfId="31081" xr:uid="{6506AA9E-EEDC-4A03-B3BE-3EA946AE33E6}"/>
    <cellStyle name="Comma 5 3 3 2 5" xfId="22384" xr:uid="{3360147C-6F05-46E4-B22C-974B43F2519E}"/>
    <cellStyle name="Comma 5 3 3 2 5 2" xfId="25646" xr:uid="{777F8827-875B-46D0-8033-028D35F2B894}"/>
    <cellStyle name="Comma 5 3 3 2 5 2 2" xfId="33255" xr:uid="{5A502180-20DF-4ABC-9C51-3D9A9F6FF6CD}"/>
    <cellStyle name="Comma 5 3 3 2 5 3" xfId="29994" xr:uid="{2A80A7BE-95D5-4036-B585-C8D858B4ED49}"/>
    <cellStyle name="Comma 5 3 3 2 6" xfId="24559" xr:uid="{CA78F8A6-6225-45F7-B3ED-B055BB6A38F2}"/>
    <cellStyle name="Comma 5 3 3 2 6 2" xfId="32168" xr:uid="{923EBF60-BB29-48E2-A8AA-B5851B9DC725}"/>
    <cellStyle name="Comma 5 3 3 2 7" xfId="27820" xr:uid="{A919E442-1327-4F3E-9043-CF2FE3873845}"/>
    <cellStyle name="Comma 5 3 3 2 7 2" xfId="35429" xr:uid="{70F95184-8955-4ED5-AABA-66EA620E1306}"/>
    <cellStyle name="Comma 5 3 3 2 8" xfId="28907" xr:uid="{E4D81C56-5583-4E42-8656-2382BDED3180}"/>
    <cellStyle name="Comma 5 3 3 3" xfId="14075" xr:uid="{00000000-0005-0000-0000-0000F3360000}"/>
    <cellStyle name="Comma 5 3 3 3 2" xfId="23474" xr:uid="{802242AC-01A9-4FCF-A993-C9DBED7B7154}"/>
    <cellStyle name="Comma 5 3 3 3 2 2" xfId="26736" xr:uid="{F5DF57ED-D05B-437F-AE46-59D015336E84}"/>
    <cellStyle name="Comma 5 3 3 3 2 2 2" xfId="34345" xr:uid="{9855AACA-B591-42D2-80A1-A9DDA8782C69}"/>
    <cellStyle name="Comma 5 3 3 3 2 3" xfId="31084" xr:uid="{3E64FB3C-B91E-4DC7-A629-2F793F4B0A53}"/>
    <cellStyle name="Comma 5 3 3 3 3" xfId="22387" xr:uid="{2478E6F1-2686-4D63-9CDA-77C6A5300235}"/>
    <cellStyle name="Comma 5 3 3 3 3 2" xfId="25649" xr:uid="{B25817C7-93C5-4E2F-AEAD-A512EE56688F}"/>
    <cellStyle name="Comma 5 3 3 3 3 2 2" xfId="33258" xr:uid="{1E0CD028-B4F5-48C9-B11B-8F2F1EE92207}"/>
    <cellStyle name="Comma 5 3 3 3 3 3" xfId="29997" xr:uid="{7839C965-4282-4D79-8B06-00F972317005}"/>
    <cellStyle name="Comma 5 3 3 3 4" xfId="24562" xr:uid="{2D0AB547-3835-4921-91EC-A1CEB5901F12}"/>
    <cellStyle name="Comma 5 3 3 3 4 2" xfId="32171" xr:uid="{934FB70F-B1A0-44C2-A26B-0439B2D524EA}"/>
    <cellStyle name="Comma 5 3 3 3 5" xfId="27823" xr:uid="{0C4EDD7B-8998-453F-84EE-AC5EE36CC1DD}"/>
    <cellStyle name="Comma 5 3 3 3 5 2" xfId="35432" xr:uid="{0A145943-F5E9-4DED-8341-8ECF167C7B0F}"/>
    <cellStyle name="Comma 5 3 3 3 6" xfId="28910" xr:uid="{6C967D12-8E6C-4D2B-BE4C-8A1E283D4D99}"/>
    <cellStyle name="Comma 5 3 3 4" xfId="14076" xr:uid="{00000000-0005-0000-0000-0000F4360000}"/>
    <cellStyle name="Comma 5 3 3 4 2" xfId="23475" xr:uid="{9EDE9E8B-8E2B-499D-8582-265F94C8F5FE}"/>
    <cellStyle name="Comma 5 3 3 4 2 2" xfId="26737" xr:uid="{344A84DB-657E-4312-82F5-480FA2BD9087}"/>
    <cellStyle name="Comma 5 3 3 4 2 2 2" xfId="34346" xr:uid="{1EFFDA56-558D-4ED9-9FDE-3F36394E74FE}"/>
    <cellStyle name="Comma 5 3 3 4 2 3" xfId="31085" xr:uid="{188DFC16-C951-4974-84C5-01DEBFF68822}"/>
    <cellStyle name="Comma 5 3 3 4 3" xfId="22388" xr:uid="{B5771B42-05E9-4335-804B-310FC5F1E96C}"/>
    <cellStyle name="Comma 5 3 3 4 3 2" xfId="25650" xr:uid="{29C29FC9-E578-456C-A3CC-32ADB4DD6D91}"/>
    <cellStyle name="Comma 5 3 3 4 3 2 2" xfId="33259" xr:uid="{A106E2F4-5C92-4976-A79C-645CADAB01B4}"/>
    <cellStyle name="Comma 5 3 3 4 3 3" xfId="29998" xr:uid="{4A922346-C417-43CF-8CA0-501FE5902F60}"/>
    <cellStyle name="Comma 5 3 3 4 4" xfId="24563" xr:uid="{D869D68C-3CEB-40B2-AADE-52BC42AB6598}"/>
    <cellStyle name="Comma 5 3 3 4 4 2" xfId="32172" xr:uid="{6DE1F056-1EAB-4CF5-8C28-36BA11901C16}"/>
    <cellStyle name="Comma 5 3 3 4 5" xfId="27824" xr:uid="{6FFEFA67-2C4F-4E7B-BEE8-F780924077DA}"/>
    <cellStyle name="Comma 5 3 3 4 5 2" xfId="35433" xr:uid="{B93D467A-BFE4-47F2-B950-0598F89573D2}"/>
    <cellStyle name="Comma 5 3 3 4 6" xfId="28911" xr:uid="{BD55394E-FE8F-4D17-958E-4AB1A3058E47}"/>
    <cellStyle name="Comma 5 3 3 5" xfId="23470" xr:uid="{EE7C29A4-AF75-4EED-89DE-B129A358C4A2}"/>
    <cellStyle name="Comma 5 3 3 5 2" xfId="26732" xr:uid="{0A2BB6A0-DDA0-46E3-8527-E707D5DB6639}"/>
    <cellStyle name="Comma 5 3 3 5 2 2" xfId="34341" xr:uid="{4E4DB257-261C-483B-B194-BD31E92D4B05}"/>
    <cellStyle name="Comma 5 3 3 5 3" xfId="31080" xr:uid="{AAB963D0-5917-4AF2-B6C6-CC47934D5DA7}"/>
    <cellStyle name="Comma 5 3 3 6" xfId="22383" xr:uid="{B6F45899-2E30-4C67-9786-F3CA6A084A0E}"/>
    <cellStyle name="Comma 5 3 3 6 2" xfId="25645" xr:uid="{E6928A58-F21F-46E5-A42E-53A2221AA6A8}"/>
    <cellStyle name="Comma 5 3 3 6 2 2" xfId="33254" xr:uid="{9BDF771B-BFA2-4BFC-B973-79B7AAD5D204}"/>
    <cellStyle name="Comma 5 3 3 6 3" xfId="29993" xr:uid="{51D38182-8E8B-4A1E-8EA2-ED86889BE17F}"/>
    <cellStyle name="Comma 5 3 3 7" xfId="24558" xr:uid="{E7C9ADB5-6ECA-4F9A-A204-728A653270C6}"/>
    <cellStyle name="Comma 5 3 3 7 2" xfId="32167" xr:uid="{B41B7928-F1DA-4909-BBD7-BED7A7042A11}"/>
    <cellStyle name="Comma 5 3 3 8" xfId="27819" xr:uid="{BB8B4F77-335E-4790-B019-B8367690B1C5}"/>
    <cellStyle name="Comma 5 3 3 8 2" xfId="35428" xr:uid="{08958A46-AAD2-415B-8B41-18737E80E707}"/>
    <cellStyle name="Comma 5 3 3 9" xfId="28906" xr:uid="{B4FDE22A-C07E-459F-8B97-7C0BD59C6B89}"/>
    <cellStyle name="Comma 5 3 4" xfId="14077" xr:uid="{00000000-0005-0000-0000-0000F5360000}"/>
    <cellStyle name="Comma 5 3 4 2" xfId="14078" xr:uid="{00000000-0005-0000-0000-0000F6360000}"/>
    <cellStyle name="Comma 5 3 4 2 2" xfId="23477" xr:uid="{88CCA864-780D-444E-8A48-2F3A63C3E1C3}"/>
    <cellStyle name="Comma 5 3 4 2 2 2" xfId="26739" xr:uid="{29F72FC9-09C7-471A-BB21-C6DBEF77A6D2}"/>
    <cellStyle name="Comma 5 3 4 2 2 2 2" xfId="34348" xr:uid="{35DBA4B6-7085-4340-92ED-DCAA6CF98661}"/>
    <cellStyle name="Comma 5 3 4 2 2 3" xfId="31087" xr:uid="{22D2A95B-53F2-4DC6-93CE-A099D68D1B75}"/>
    <cellStyle name="Comma 5 3 4 2 3" xfId="22390" xr:uid="{972B08B7-312C-4199-96EA-F29EF46EA096}"/>
    <cellStyle name="Comma 5 3 4 2 3 2" xfId="25652" xr:uid="{C5922D76-36B7-4594-BDC6-DB4F3AE2D604}"/>
    <cellStyle name="Comma 5 3 4 2 3 2 2" xfId="33261" xr:uid="{BF7F2D0A-B073-46A7-811E-35CD850FFDAC}"/>
    <cellStyle name="Comma 5 3 4 2 3 3" xfId="30000" xr:uid="{E9A5CBE4-07D9-44A2-9F21-C483D88E7A00}"/>
    <cellStyle name="Comma 5 3 4 2 4" xfId="24565" xr:uid="{B0D1996C-15C0-4B8B-A888-CEC8D8C286EC}"/>
    <cellStyle name="Comma 5 3 4 2 4 2" xfId="32174" xr:uid="{0FD41E9F-9A68-45DC-BDE3-0D5E90F0B3CA}"/>
    <cellStyle name="Comma 5 3 4 2 5" xfId="27826" xr:uid="{3719683B-481D-45AC-81CB-081B780B5226}"/>
    <cellStyle name="Comma 5 3 4 2 5 2" xfId="35435" xr:uid="{DCA733AC-0AAA-49A2-845B-BF0BBEA453E2}"/>
    <cellStyle name="Comma 5 3 4 2 6" xfId="28913" xr:uid="{477FBCD8-6A33-47E3-9597-6D59F3A67E7E}"/>
    <cellStyle name="Comma 5 3 4 3" xfId="14079" xr:uid="{00000000-0005-0000-0000-0000F7360000}"/>
    <cellStyle name="Comma 5 3 4 3 2" xfId="23478" xr:uid="{5EBF307C-1886-4AA3-953A-DF47EE68ECA1}"/>
    <cellStyle name="Comma 5 3 4 3 2 2" xfId="26740" xr:uid="{513C1469-B313-4B8A-AE7A-253B7E42EF87}"/>
    <cellStyle name="Comma 5 3 4 3 2 2 2" xfId="34349" xr:uid="{778FC05E-9262-4D8C-A626-0F982419BD49}"/>
    <cellStyle name="Comma 5 3 4 3 2 3" xfId="31088" xr:uid="{918B8A1C-0308-4ADF-86BD-E5CF9FB95341}"/>
    <cellStyle name="Comma 5 3 4 3 3" xfId="22391" xr:uid="{B86ECFCD-8840-4978-B1B0-53D3EAE5C332}"/>
    <cellStyle name="Comma 5 3 4 3 3 2" xfId="25653" xr:uid="{E00B0BDD-F245-4814-B870-CD4C2AC9289F}"/>
    <cellStyle name="Comma 5 3 4 3 3 2 2" xfId="33262" xr:uid="{ECEBB304-F2FF-4256-B8B9-5309AE11DA84}"/>
    <cellStyle name="Comma 5 3 4 3 3 3" xfId="30001" xr:uid="{902E68F9-00D0-4C30-A7B8-C0B12A783A07}"/>
    <cellStyle name="Comma 5 3 4 3 4" xfId="24566" xr:uid="{B79BBF34-985B-4DCB-9694-2D5A420FA329}"/>
    <cellStyle name="Comma 5 3 4 3 4 2" xfId="32175" xr:uid="{E6D04726-9288-4F76-9799-0D176B06B4C9}"/>
    <cellStyle name="Comma 5 3 4 3 5" xfId="27827" xr:uid="{2E79D08E-E3B6-4941-B290-672D8945F9D1}"/>
    <cellStyle name="Comma 5 3 4 3 5 2" xfId="35436" xr:uid="{6C8B6D0E-7DA2-48A5-B12F-FBB9412251AA}"/>
    <cellStyle name="Comma 5 3 4 3 6" xfId="28914" xr:uid="{5727FB45-403F-4C36-A7A9-37E0DB1D587A}"/>
    <cellStyle name="Comma 5 3 4 4" xfId="23476" xr:uid="{E86D2989-2C64-4EE4-BDEC-C4E6F2ADB477}"/>
    <cellStyle name="Comma 5 3 4 4 2" xfId="26738" xr:uid="{640CB3BE-B7BE-4D50-B1E8-B80CBDB3F546}"/>
    <cellStyle name="Comma 5 3 4 4 2 2" xfId="34347" xr:uid="{922CB4CA-B6EA-4825-AD59-ED22270C8513}"/>
    <cellStyle name="Comma 5 3 4 4 3" xfId="31086" xr:uid="{DD79B997-BF3F-4F43-A0D2-16C1F8B90999}"/>
    <cellStyle name="Comma 5 3 4 5" xfId="22389" xr:uid="{104CF13A-ED46-4096-8A65-0EA0DC28BD95}"/>
    <cellStyle name="Comma 5 3 4 5 2" xfId="25651" xr:uid="{38B635DE-5E9C-483D-A2B9-9057C135D89B}"/>
    <cellStyle name="Comma 5 3 4 5 2 2" xfId="33260" xr:uid="{20907A16-0AC6-4E9A-9786-101264DC41B1}"/>
    <cellStyle name="Comma 5 3 4 5 3" xfId="29999" xr:uid="{F9665632-407E-4A00-82ED-07E405A65D01}"/>
    <cellStyle name="Comma 5 3 4 6" xfId="24564" xr:uid="{10299A7D-AC94-44EE-AD62-EAA7CCBB458A}"/>
    <cellStyle name="Comma 5 3 4 6 2" xfId="32173" xr:uid="{9E4CBC43-332B-4A5D-93D3-07177D16C2D0}"/>
    <cellStyle name="Comma 5 3 4 7" xfId="27825" xr:uid="{809F0183-A41E-4C11-BD08-68A010E104DA}"/>
    <cellStyle name="Comma 5 3 4 7 2" xfId="35434" xr:uid="{2E3355C4-B8FB-4DC8-9C82-A19AA1A71AF0}"/>
    <cellStyle name="Comma 5 3 4 8" xfId="28912" xr:uid="{618636E7-EF6E-4CA5-AA3E-85FB1B6ABC5F}"/>
    <cellStyle name="Comma 5 3 5" xfId="14080" xr:uid="{00000000-0005-0000-0000-0000F8360000}"/>
    <cellStyle name="Comma 5 3 5 2" xfId="14081" xr:uid="{00000000-0005-0000-0000-0000F9360000}"/>
    <cellStyle name="Comma 5 3 5 2 2" xfId="23480" xr:uid="{8CCEB612-6D9F-4545-B8C7-39255D1184CC}"/>
    <cellStyle name="Comma 5 3 5 2 2 2" xfId="26742" xr:uid="{926DFE72-8708-4F01-8DE7-F5105333DB82}"/>
    <cellStyle name="Comma 5 3 5 2 2 2 2" xfId="34351" xr:uid="{D9B737DB-EF09-4A5E-AFF7-779FE8714D1E}"/>
    <cellStyle name="Comma 5 3 5 2 2 3" xfId="31090" xr:uid="{A68436F2-7A19-43EE-AA4F-3787CACED201}"/>
    <cellStyle name="Comma 5 3 5 2 3" xfId="22393" xr:uid="{0B617A0F-5E43-41A1-8485-5C7E66FE4E48}"/>
    <cellStyle name="Comma 5 3 5 2 3 2" xfId="25655" xr:uid="{B0C40E49-2D74-4CE5-810C-57155638550E}"/>
    <cellStyle name="Comma 5 3 5 2 3 2 2" xfId="33264" xr:uid="{6CB24865-EDDB-4F30-95BA-2C5B810D084B}"/>
    <cellStyle name="Comma 5 3 5 2 3 3" xfId="30003" xr:uid="{DB65A43C-D000-45D8-8B44-FAE593CE7167}"/>
    <cellStyle name="Comma 5 3 5 2 4" xfId="24568" xr:uid="{9C38368F-A6A1-418D-8997-110C91DEA35A}"/>
    <cellStyle name="Comma 5 3 5 2 4 2" xfId="32177" xr:uid="{324CFB31-734C-4749-9BF5-BB3FE56F0EB7}"/>
    <cellStyle name="Comma 5 3 5 2 5" xfId="27829" xr:uid="{B4AD95DB-02B0-49A3-B15C-A9F44DE5D332}"/>
    <cellStyle name="Comma 5 3 5 2 5 2" xfId="35438" xr:uid="{49047CE8-AABC-42BC-ADF5-4B301C0540DC}"/>
    <cellStyle name="Comma 5 3 5 2 6" xfId="28916" xr:uid="{2BEEC649-14BF-472C-A5DF-37ABF28CFEDC}"/>
    <cellStyle name="Comma 5 3 5 3" xfId="14082" xr:uid="{00000000-0005-0000-0000-0000FA360000}"/>
    <cellStyle name="Comma 5 3 5 3 2" xfId="23481" xr:uid="{9ABF0AB3-CA93-4937-9ED6-97415B9DB757}"/>
    <cellStyle name="Comma 5 3 5 3 2 2" xfId="26743" xr:uid="{4C8F8991-2744-4DD2-82FB-55FB4CFE0766}"/>
    <cellStyle name="Comma 5 3 5 3 2 2 2" xfId="34352" xr:uid="{87F74188-A0FC-4645-92A6-A6B900598B0A}"/>
    <cellStyle name="Comma 5 3 5 3 2 3" xfId="31091" xr:uid="{933DE790-C58B-4930-B6D4-D2D5660F4956}"/>
    <cellStyle name="Comma 5 3 5 3 3" xfId="22394" xr:uid="{0DC4CE8B-3173-43AC-955B-811EA27CC876}"/>
    <cellStyle name="Comma 5 3 5 3 3 2" xfId="25656" xr:uid="{234FC674-D3EC-48BB-8FB3-A1BF8F26C60F}"/>
    <cellStyle name="Comma 5 3 5 3 3 2 2" xfId="33265" xr:uid="{CCF39806-C33F-490C-AC14-2E7C2A98E619}"/>
    <cellStyle name="Comma 5 3 5 3 3 3" xfId="30004" xr:uid="{E79DDF7E-07E0-4F8C-8EA1-BB1E706B8D9C}"/>
    <cellStyle name="Comma 5 3 5 3 4" xfId="24569" xr:uid="{6DCC82C3-F475-488D-823E-6984366AB137}"/>
    <cellStyle name="Comma 5 3 5 3 4 2" xfId="32178" xr:uid="{451D0B41-25F9-4587-91FE-2748CBAF25EC}"/>
    <cellStyle name="Comma 5 3 5 3 5" xfId="27830" xr:uid="{A1E4E7C0-C345-4232-80F1-B4F2BF5DFAEF}"/>
    <cellStyle name="Comma 5 3 5 3 5 2" xfId="35439" xr:uid="{85FDA656-FDC6-4CC2-B154-A1CEC65FBD36}"/>
    <cellStyle name="Comma 5 3 5 3 6" xfId="28917" xr:uid="{39C8F203-1BC8-4871-94DB-3523303463F5}"/>
    <cellStyle name="Comma 5 3 5 4" xfId="23479" xr:uid="{C1C111E7-4648-4992-802C-4A1A45F253A0}"/>
    <cellStyle name="Comma 5 3 5 4 2" xfId="26741" xr:uid="{76A92641-98BD-4304-8FFC-7A035E5396B5}"/>
    <cellStyle name="Comma 5 3 5 4 2 2" xfId="34350" xr:uid="{7C929AA9-0981-44F8-B2DE-34C3555820D5}"/>
    <cellStyle name="Comma 5 3 5 4 3" xfId="31089" xr:uid="{BCAACFEE-FCC5-4C4A-A1D0-0AC8740FCB60}"/>
    <cellStyle name="Comma 5 3 5 5" xfId="22392" xr:uid="{4C2F9664-4C3C-4DD2-9F63-3F5FEEDF0C81}"/>
    <cellStyle name="Comma 5 3 5 5 2" xfId="25654" xr:uid="{F75F45A6-3937-4E70-94EA-D0D2A60C0240}"/>
    <cellStyle name="Comma 5 3 5 5 2 2" xfId="33263" xr:uid="{08FF4F06-0259-4344-9FDC-5C160152D2C2}"/>
    <cellStyle name="Comma 5 3 5 5 3" xfId="30002" xr:uid="{965BFDC7-C14A-4046-A40B-7D4EE68D9FFA}"/>
    <cellStyle name="Comma 5 3 5 6" xfId="24567" xr:uid="{5F7F2FF8-8B50-439E-BDE6-ED26A0E92A76}"/>
    <cellStyle name="Comma 5 3 5 6 2" xfId="32176" xr:uid="{A062AA1A-9A84-4C9B-954F-1CA28106453D}"/>
    <cellStyle name="Comma 5 3 5 7" xfId="27828" xr:uid="{CFF3C0CA-9854-4697-9937-7312FA8EB2FB}"/>
    <cellStyle name="Comma 5 3 5 7 2" xfId="35437" xr:uid="{1A94DE9F-A666-4476-8992-5A1A3E73C297}"/>
    <cellStyle name="Comma 5 3 5 8" xfId="28915" xr:uid="{36EAFDFE-A443-4477-92EF-4C12BB83965B}"/>
    <cellStyle name="Comma 5 3 6" xfId="14083" xr:uid="{00000000-0005-0000-0000-0000FB360000}"/>
    <cellStyle name="Comma 5 3 6 2" xfId="23482" xr:uid="{857EFECA-7A05-49AC-9F1F-5AFA56B5D522}"/>
    <cellStyle name="Comma 5 3 6 2 2" xfId="26744" xr:uid="{C314EBE2-55F4-4C4C-AD95-80F163A88981}"/>
    <cellStyle name="Comma 5 3 6 2 2 2" xfId="34353" xr:uid="{CB98F9F2-80D8-469B-A9FB-F0B0703B6F8B}"/>
    <cellStyle name="Comma 5 3 6 2 3" xfId="31092" xr:uid="{D854164F-AA84-4E05-A55A-37722AE70167}"/>
    <cellStyle name="Comma 5 3 6 3" xfId="22395" xr:uid="{63ADEF53-B735-4387-80F5-FAD866B7AD0F}"/>
    <cellStyle name="Comma 5 3 6 3 2" xfId="25657" xr:uid="{A0694C27-BA28-4EED-AE97-D049680501E8}"/>
    <cellStyle name="Comma 5 3 6 3 2 2" xfId="33266" xr:uid="{BD4E9632-025D-451F-B7C5-9A8CFBFA9630}"/>
    <cellStyle name="Comma 5 3 6 3 3" xfId="30005" xr:uid="{B70CFBD8-5885-40FB-9C76-C716FA5F8391}"/>
    <cellStyle name="Comma 5 3 6 4" xfId="24570" xr:uid="{0A8CC688-55FB-4435-8661-5CC64B49A4DA}"/>
    <cellStyle name="Comma 5 3 6 4 2" xfId="32179" xr:uid="{C4425C15-CFB5-420A-8ED0-0AF049E451B3}"/>
    <cellStyle name="Comma 5 3 6 5" xfId="27831" xr:uid="{88D3711A-4A08-4684-94E7-2F3D02BC6BB4}"/>
    <cellStyle name="Comma 5 3 6 5 2" xfId="35440" xr:uid="{B42CF7FF-58E0-4DA8-A7F7-DCB2AEA152B8}"/>
    <cellStyle name="Comma 5 3 6 6" xfId="28918" xr:uid="{EBFC2B35-C9DE-42E4-BAC6-D6B4AE3B98DB}"/>
    <cellStyle name="Comma 5 3 7" xfId="14084" xr:uid="{00000000-0005-0000-0000-0000FC360000}"/>
    <cellStyle name="Comma 5 3 7 2" xfId="23483" xr:uid="{1BFBBE56-02E4-4782-8C26-C6DC3C20F48A}"/>
    <cellStyle name="Comma 5 3 7 2 2" xfId="26745" xr:uid="{4D0311D1-ED1C-4E41-B6BD-7DAFA2192A37}"/>
    <cellStyle name="Comma 5 3 7 2 2 2" xfId="34354" xr:uid="{EBEA3B36-78CC-47F6-890E-C010BA5B17CE}"/>
    <cellStyle name="Comma 5 3 7 2 3" xfId="31093" xr:uid="{0EED1ECB-066F-4C8B-B07F-19676336C675}"/>
    <cellStyle name="Comma 5 3 7 3" xfId="22396" xr:uid="{7D9AEB3E-E7D4-4C7E-BEEA-7515C558ADED}"/>
    <cellStyle name="Comma 5 3 7 3 2" xfId="25658" xr:uid="{5568B908-26FD-4235-8B06-1395D935F396}"/>
    <cellStyle name="Comma 5 3 7 3 2 2" xfId="33267" xr:uid="{6926A7C9-997F-4353-925E-BC5AE890B5E7}"/>
    <cellStyle name="Comma 5 3 7 3 3" xfId="30006" xr:uid="{56A9614A-A4AF-439A-A744-FA1ED9DDDE7D}"/>
    <cellStyle name="Comma 5 3 7 4" xfId="24571" xr:uid="{E5F7C289-F353-41A5-BCF3-DCFAA0A41CD9}"/>
    <cellStyle name="Comma 5 3 7 4 2" xfId="32180" xr:uid="{D92F7311-BCD6-4E54-A519-9BC71452D525}"/>
    <cellStyle name="Comma 5 3 7 5" xfId="27832" xr:uid="{B4FB570D-AA6E-4442-9F84-44D59834D925}"/>
    <cellStyle name="Comma 5 3 7 5 2" xfId="35441" xr:uid="{F01EB858-3099-4025-A818-B1D455A5B536}"/>
    <cellStyle name="Comma 5 3 7 6" xfId="28919" xr:uid="{4C110C08-7AC2-4A45-B31D-88CFD2892022}"/>
    <cellStyle name="Comma 5 3 8" xfId="14085" xr:uid="{00000000-0005-0000-0000-0000FD360000}"/>
    <cellStyle name="Comma 5 3 8 2" xfId="23484" xr:uid="{23D4BB8D-B0C8-44C5-B8FC-350211E8FB70}"/>
    <cellStyle name="Comma 5 3 8 2 2" xfId="26746" xr:uid="{B324CC4C-C424-4C6F-B259-17BDC7E92DF4}"/>
    <cellStyle name="Comma 5 3 8 2 2 2" xfId="34355" xr:uid="{3CEB94BA-109E-47DE-A17B-67AC522B2C92}"/>
    <cellStyle name="Comma 5 3 8 2 3" xfId="31094" xr:uid="{771DA1EB-A488-41BB-9AC6-4B14993DA917}"/>
    <cellStyle name="Comma 5 3 8 3" xfId="22397" xr:uid="{FEDB7084-C3C5-4DEB-86A4-24A5E369D79D}"/>
    <cellStyle name="Comma 5 3 8 3 2" xfId="25659" xr:uid="{F3735E3D-1451-4304-A580-6DAEB9D18DFA}"/>
    <cellStyle name="Comma 5 3 8 3 2 2" xfId="33268" xr:uid="{BEFF7887-5DE6-4C34-99A1-CB94563082E3}"/>
    <cellStyle name="Comma 5 3 8 3 3" xfId="30007" xr:uid="{8E11912F-26D5-461B-BF2C-9007109C1EE7}"/>
    <cellStyle name="Comma 5 3 8 4" xfId="24572" xr:uid="{27572A54-7063-488A-AA8F-E7461C6D2ECB}"/>
    <cellStyle name="Comma 5 3 8 4 2" xfId="32181" xr:uid="{788D6DBF-AA27-4EBD-BFF4-CC0A9D6B15F2}"/>
    <cellStyle name="Comma 5 3 8 5" xfId="27833" xr:uid="{FEFC8834-66A3-4F6C-AEB6-769A68089701}"/>
    <cellStyle name="Comma 5 3 8 5 2" xfId="35442" xr:uid="{008BD306-C7A8-49EC-BA46-E762133AA858}"/>
    <cellStyle name="Comma 5 3 8 6" xfId="28920" xr:uid="{DD9028CC-1587-4A10-9F4F-A5AD360DC0A1}"/>
    <cellStyle name="Comma 5 3 9" xfId="23453" xr:uid="{A27AFCB6-C43A-4F66-B1D8-DEC0A8A4CA7F}"/>
    <cellStyle name="Comma 5 3 9 2" xfId="26715" xr:uid="{FB648794-A05D-448C-8169-C3E7E769100A}"/>
    <cellStyle name="Comma 5 3 9 2 2" xfId="34324" xr:uid="{69F4F3B8-E69B-4041-B643-C24EB2207B41}"/>
    <cellStyle name="Comma 5 3 9 3" xfId="31063" xr:uid="{56A7E561-793F-4D21-980F-96729EC3B609}"/>
    <cellStyle name="Comma 5 4" xfId="14086" xr:uid="{00000000-0005-0000-0000-0000FE360000}"/>
    <cellStyle name="Comma 5 4 10" xfId="22398" xr:uid="{F9D92252-43D9-46FF-8B0A-C0D99CC449D5}"/>
    <cellStyle name="Comma 5 4 10 2" xfId="25660" xr:uid="{F5EBA2C7-2883-4E9E-A7AC-173E190CCF7B}"/>
    <cellStyle name="Comma 5 4 10 2 2" xfId="33269" xr:uid="{58A76FBB-8907-46D5-9530-86BCBEFFA388}"/>
    <cellStyle name="Comma 5 4 10 3" xfId="30008" xr:uid="{D02991F0-53E4-4287-86FB-733F6904F36E}"/>
    <cellStyle name="Comma 5 4 11" xfId="24573" xr:uid="{8808B64F-F429-4967-92B9-CAC53AC93D6B}"/>
    <cellStyle name="Comma 5 4 11 2" xfId="32182" xr:uid="{93D704D5-2477-4A8F-9C99-996415582DED}"/>
    <cellStyle name="Comma 5 4 12" xfId="27834" xr:uid="{EAAE69A6-7BC6-4E0B-B001-F3E647740F90}"/>
    <cellStyle name="Comma 5 4 12 2" xfId="35443" xr:uid="{4A99D95D-CFEB-4C70-85E9-E5A33C739682}"/>
    <cellStyle name="Comma 5 4 13" xfId="28921" xr:uid="{88651DA2-0942-4658-8781-46782430C5AA}"/>
    <cellStyle name="Comma 5 4 2" xfId="14087" xr:uid="{00000000-0005-0000-0000-0000FF360000}"/>
    <cellStyle name="Comma 5 4 2 10" xfId="27835" xr:uid="{36D65CD4-8D4E-4CA4-B197-60111B360027}"/>
    <cellStyle name="Comma 5 4 2 10 2" xfId="35444" xr:uid="{449F1EDF-E1B1-4A3E-A5B0-097381DCBA0E}"/>
    <cellStyle name="Comma 5 4 2 11" xfId="28922" xr:uid="{E74AFB85-5CB3-4389-9F3A-194078304F26}"/>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1" xr:uid="{01F1D2A3-104C-4F73-96F7-F59ED1F90387}"/>
    <cellStyle name="Comma 5 4 2 2 2 2 2 2 2" xfId="34360" xr:uid="{A9F5C37F-63F3-43D8-A500-C54790AD923C}"/>
    <cellStyle name="Comma 5 4 2 2 2 2 2 3" xfId="31099" xr:uid="{E3A5E80F-509A-4C15-AC8F-F41CAE18877A}"/>
    <cellStyle name="Comma 5 4 2 2 2 2 3" xfId="22402" xr:uid="{4320703B-6FE4-464F-8CFD-9D2F9E118C9B}"/>
    <cellStyle name="Comma 5 4 2 2 2 2 3 2" xfId="25664" xr:uid="{671468FB-9721-4421-87EE-1F11ADEA18BE}"/>
    <cellStyle name="Comma 5 4 2 2 2 2 3 2 2" xfId="33273" xr:uid="{26EC85E9-214A-4622-BE98-99E5EB1D0421}"/>
    <cellStyle name="Comma 5 4 2 2 2 2 3 3" xfId="30012" xr:uid="{53081BD4-181C-43B9-9CD8-EAE21BA3E6A9}"/>
    <cellStyle name="Comma 5 4 2 2 2 2 4" xfId="24577" xr:uid="{83B1A23B-C700-4377-97DA-250865A8F020}"/>
    <cellStyle name="Comma 5 4 2 2 2 2 4 2" xfId="32186" xr:uid="{1C81D97A-3CD5-478C-B553-2C9D593606A4}"/>
    <cellStyle name="Comma 5 4 2 2 2 2 5" xfId="27838" xr:uid="{FFF4BA50-84DA-437D-8227-43ED84DB68A8}"/>
    <cellStyle name="Comma 5 4 2 2 2 2 5 2" xfId="35447" xr:uid="{C90B5DAB-10E7-4F93-80B0-329B4E11623C}"/>
    <cellStyle name="Comma 5 4 2 2 2 2 6" xfId="28925" xr:uid="{D6415347-48D8-43DE-8882-2E664B27B6EF}"/>
    <cellStyle name="Comma 5 4 2 2 2 3" xfId="14091" xr:uid="{00000000-0005-0000-0000-000003370000}"/>
    <cellStyle name="Comma 5 4 2 2 2 3 2" xfId="23490" xr:uid="{1235D06E-5CFC-4926-8F0B-D5707164B77B}"/>
    <cellStyle name="Comma 5 4 2 2 2 3 2 2" xfId="26752" xr:uid="{945E12B0-623A-4AEA-A369-FB8AD6250898}"/>
    <cellStyle name="Comma 5 4 2 2 2 3 2 2 2" xfId="34361" xr:uid="{B39DE330-97AC-42FA-B417-2C5EC7B43688}"/>
    <cellStyle name="Comma 5 4 2 2 2 3 2 3" xfId="31100" xr:uid="{E5AB2A30-9A88-4E33-891C-560760289261}"/>
    <cellStyle name="Comma 5 4 2 2 2 3 3" xfId="22403" xr:uid="{28A8EE03-4E68-4500-9A83-D1A9D1CD1646}"/>
    <cellStyle name="Comma 5 4 2 2 2 3 3 2" xfId="25665" xr:uid="{AD7091D3-A4E0-4E96-A5B8-EA4724B782AC}"/>
    <cellStyle name="Comma 5 4 2 2 2 3 3 2 2" xfId="33274" xr:uid="{D9F8A86E-4E34-4F36-9987-5ED0E9F9E6FB}"/>
    <cellStyle name="Comma 5 4 2 2 2 3 3 3" xfId="30013" xr:uid="{17CB848F-AD0B-4187-8A20-5261F034ED07}"/>
    <cellStyle name="Comma 5 4 2 2 2 3 4" xfId="24578" xr:uid="{25C39D05-EFEB-4935-A9EF-FB31516EF9ED}"/>
    <cellStyle name="Comma 5 4 2 2 2 3 4 2" xfId="32187" xr:uid="{71CD949A-D7AB-41C7-915D-40C92EDCD1E6}"/>
    <cellStyle name="Comma 5 4 2 2 2 3 5" xfId="27839" xr:uid="{EE3CAAC0-42FF-4CCD-849B-742C727E92FB}"/>
    <cellStyle name="Comma 5 4 2 2 2 3 5 2" xfId="35448" xr:uid="{9B4DF828-0932-4007-B4FA-CA4595C5DA49}"/>
    <cellStyle name="Comma 5 4 2 2 2 3 6" xfId="28926" xr:uid="{17A3BE18-5A5B-4B28-832F-FEF9B1256A49}"/>
    <cellStyle name="Comma 5 4 2 2 2 4" xfId="23488" xr:uid="{1F1845D4-754B-4805-BF33-D72F9AC6D6F6}"/>
    <cellStyle name="Comma 5 4 2 2 2 4 2" xfId="26750" xr:uid="{643E5795-0700-4096-A2C1-9DA5044BD792}"/>
    <cellStyle name="Comma 5 4 2 2 2 4 2 2" xfId="34359" xr:uid="{DFDDEFC5-95D8-48B0-AC24-9707BA4C6F22}"/>
    <cellStyle name="Comma 5 4 2 2 2 4 3" xfId="31098" xr:uid="{0698B0BE-12BB-49C5-B462-5944F45EE2C2}"/>
    <cellStyle name="Comma 5 4 2 2 2 5" xfId="22401" xr:uid="{FBA2A7EE-AF44-40E5-985A-212DA9480423}"/>
    <cellStyle name="Comma 5 4 2 2 2 5 2" xfId="25663" xr:uid="{1A803B38-F3C1-4BDB-8993-F5A13CB996EA}"/>
    <cellStyle name="Comma 5 4 2 2 2 5 2 2" xfId="33272" xr:uid="{1801ACEA-1EDD-43EC-8D57-AB31E62FA3EB}"/>
    <cellStyle name="Comma 5 4 2 2 2 5 3" xfId="30011" xr:uid="{C262D391-4E55-4EBD-9CEC-C8C3DDB2351C}"/>
    <cellStyle name="Comma 5 4 2 2 2 6" xfId="24576" xr:uid="{3178DB13-1BB6-4A91-AB1A-89EEAD7E6203}"/>
    <cellStyle name="Comma 5 4 2 2 2 6 2" xfId="32185" xr:uid="{A66CB105-E99A-4828-8611-A3A95B60ED42}"/>
    <cellStyle name="Comma 5 4 2 2 2 7" xfId="27837" xr:uid="{F8E58536-2E15-4ED7-A008-3C649F34EC94}"/>
    <cellStyle name="Comma 5 4 2 2 2 7 2" xfId="35446" xr:uid="{2EED2E9E-A1B2-47BA-8656-4B7288FF709C}"/>
    <cellStyle name="Comma 5 4 2 2 2 8" xfId="28924" xr:uid="{EAD02191-2CA8-4B86-896B-873BFC4107DF}"/>
    <cellStyle name="Comma 5 4 2 2 3" xfId="14092" xr:uid="{00000000-0005-0000-0000-000004370000}"/>
    <cellStyle name="Comma 5 4 2 2 3 2" xfId="23491" xr:uid="{73AE6054-AB6B-429B-809C-8511AEE4794F}"/>
    <cellStyle name="Comma 5 4 2 2 3 2 2" xfId="26753" xr:uid="{885404E7-7357-4BEE-95A4-40AA540CDE4E}"/>
    <cellStyle name="Comma 5 4 2 2 3 2 2 2" xfId="34362" xr:uid="{BFAA849D-EBDA-4E28-ACD6-207DD11F7090}"/>
    <cellStyle name="Comma 5 4 2 2 3 2 3" xfId="31101" xr:uid="{83BCCA86-C99E-4046-B05A-6C10857F9E30}"/>
    <cellStyle name="Comma 5 4 2 2 3 3" xfId="22404" xr:uid="{494E2BAC-EE33-405F-BFB3-EBF2D5403570}"/>
    <cellStyle name="Comma 5 4 2 2 3 3 2" xfId="25666" xr:uid="{8A3815CD-19E2-4985-8852-53D9B8F496AF}"/>
    <cellStyle name="Comma 5 4 2 2 3 3 2 2" xfId="33275" xr:uid="{00616388-3B18-435A-B952-BE13BCDA25F5}"/>
    <cellStyle name="Comma 5 4 2 2 3 3 3" xfId="30014" xr:uid="{71125217-1CC7-44E6-B0A5-68C69805693D}"/>
    <cellStyle name="Comma 5 4 2 2 3 4" xfId="24579" xr:uid="{0F385B57-EB1E-4C86-89F4-9B8B4AF4B422}"/>
    <cellStyle name="Comma 5 4 2 2 3 4 2" xfId="32188" xr:uid="{037AD152-7474-41FA-B569-A12D8398B59F}"/>
    <cellStyle name="Comma 5 4 2 2 3 5" xfId="27840" xr:uid="{38AE842D-9F34-4967-9308-C5F458F4636A}"/>
    <cellStyle name="Comma 5 4 2 2 3 5 2" xfId="35449" xr:uid="{806EC3D6-79DA-4218-9136-A7BBBB7671B7}"/>
    <cellStyle name="Comma 5 4 2 2 3 6" xfId="28927" xr:uid="{36A9C412-4FCB-46E0-9259-CBCABE53E067}"/>
    <cellStyle name="Comma 5 4 2 2 4" xfId="14093" xr:uid="{00000000-0005-0000-0000-000005370000}"/>
    <cellStyle name="Comma 5 4 2 2 4 2" xfId="23492" xr:uid="{1557FD22-60FD-4A67-A675-C506CCF509D9}"/>
    <cellStyle name="Comma 5 4 2 2 4 2 2" xfId="26754" xr:uid="{B743F2EE-85C8-42A1-BA83-12B838B8DB82}"/>
    <cellStyle name="Comma 5 4 2 2 4 2 2 2" xfId="34363" xr:uid="{A38301E2-458E-42D3-AF2F-CCBEC5682096}"/>
    <cellStyle name="Comma 5 4 2 2 4 2 3" xfId="31102" xr:uid="{FCBCD558-170D-4CCF-B2E0-5497D871D252}"/>
    <cellStyle name="Comma 5 4 2 2 4 3" xfId="22405" xr:uid="{D87E26F1-3EF1-416E-AD8E-CA9A0D48F887}"/>
    <cellStyle name="Comma 5 4 2 2 4 3 2" xfId="25667" xr:uid="{CEC893AA-96B2-4DD5-BAB3-4B606FD3D113}"/>
    <cellStyle name="Comma 5 4 2 2 4 3 2 2" xfId="33276" xr:uid="{3D4F3528-85BE-4ACC-8793-F7889DA9D79D}"/>
    <cellStyle name="Comma 5 4 2 2 4 3 3" xfId="30015" xr:uid="{F333E99B-DD39-46AB-9E9B-E5DB83133CBD}"/>
    <cellStyle name="Comma 5 4 2 2 4 4" xfId="24580" xr:uid="{EFD70859-9470-432A-9227-711A0E80D646}"/>
    <cellStyle name="Comma 5 4 2 2 4 4 2" xfId="32189" xr:uid="{787E2026-4755-454E-A54D-91187F77DB15}"/>
    <cellStyle name="Comma 5 4 2 2 4 5" xfId="27841" xr:uid="{342813B6-83D6-4313-9213-1F289208A4EF}"/>
    <cellStyle name="Comma 5 4 2 2 4 5 2" xfId="35450" xr:uid="{E1D5C8DD-07BB-4CF4-85AB-20F29D5BEE8C}"/>
    <cellStyle name="Comma 5 4 2 2 4 6" xfId="28928" xr:uid="{DEBF195F-34A0-4D35-91D5-CF91A65CFE33}"/>
    <cellStyle name="Comma 5 4 2 2 5" xfId="23487" xr:uid="{8D02E890-7A10-40EA-926C-D713F5DC481A}"/>
    <cellStyle name="Comma 5 4 2 2 5 2" xfId="26749" xr:uid="{A337C431-CD28-4B09-9902-D1ED50184C8D}"/>
    <cellStyle name="Comma 5 4 2 2 5 2 2" xfId="34358" xr:uid="{49F0DDDF-B3DA-4A5A-AD12-FB99654082F0}"/>
    <cellStyle name="Comma 5 4 2 2 5 3" xfId="31097" xr:uid="{E0F50DAF-DA83-4203-9241-458FEAA97051}"/>
    <cellStyle name="Comma 5 4 2 2 6" xfId="22400" xr:uid="{29DA182C-DB80-47EF-A24A-4B8216BF7181}"/>
    <cellStyle name="Comma 5 4 2 2 6 2" xfId="25662" xr:uid="{6B850BA3-84C1-4A67-85FB-978C139DA06A}"/>
    <cellStyle name="Comma 5 4 2 2 6 2 2" xfId="33271" xr:uid="{17BB7700-AA2E-4464-B9B7-7643C3125F90}"/>
    <cellStyle name="Comma 5 4 2 2 6 3" xfId="30010" xr:uid="{FFCF066F-7C6E-46CB-B76C-DA71787B7961}"/>
    <cellStyle name="Comma 5 4 2 2 7" xfId="24575" xr:uid="{99E64F88-B622-4C04-8D5D-64D13AB2404A}"/>
    <cellStyle name="Comma 5 4 2 2 7 2" xfId="32184" xr:uid="{318956A1-A169-41C3-9962-FF0D61A91248}"/>
    <cellStyle name="Comma 5 4 2 2 8" xfId="27836" xr:uid="{DA4DEBB9-FD62-4F92-A1D5-65501732C14A}"/>
    <cellStyle name="Comma 5 4 2 2 8 2" xfId="35445" xr:uid="{740629E0-7328-4CC6-B08D-6F2447E683D4}"/>
    <cellStyle name="Comma 5 4 2 2 9" xfId="28923" xr:uid="{380A1B35-7C30-416D-A479-AE867244E202}"/>
    <cellStyle name="Comma 5 4 2 3" xfId="14094" xr:uid="{00000000-0005-0000-0000-000006370000}"/>
    <cellStyle name="Comma 5 4 2 3 2" xfId="14095" xr:uid="{00000000-0005-0000-0000-000007370000}"/>
    <cellStyle name="Comma 5 4 2 3 2 2" xfId="23494" xr:uid="{B90B49EC-CA4A-480E-9287-302D635D4E52}"/>
    <cellStyle name="Comma 5 4 2 3 2 2 2" xfId="26756" xr:uid="{62A39F5F-7B03-4D06-98A2-7FAE2A0AB3FD}"/>
    <cellStyle name="Comma 5 4 2 3 2 2 2 2" xfId="34365" xr:uid="{909CA9BA-E60C-46BD-AB29-D6F607B232C4}"/>
    <cellStyle name="Comma 5 4 2 3 2 2 3" xfId="31104" xr:uid="{46B20780-8522-4966-A8A6-B2D4E3B59895}"/>
    <cellStyle name="Comma 5 4 2 3 2 3" xfId="22407" xr:uid="{F914D3F1-1651-4ECD-B954-0C418C6FAC6F}"/>
    <cellStyle name="Comma 5 4 2 3 2 3 2" xfId="25669" xr:uid="{093AB855-817E-4FF8-8DAA-37C66CB1D342}"/>
    <cellStyle name="Comma 5 4 2 3 2 3 2 2" xfId="33278" xr:uid="{EF1E00F6-E276-4E75-83AB-3552B6A98FA3}"/>
    <cellStyle name="Comma 5 4 2 3 2 3 3" xfId="30017" xr:uid="{F3B9BC1F-F513-4631-88FF-24C5A65DB762}"/>
    <cellStyle name="Comma 5 4 2 3 2 4" xfId="24582" xr:uid="{627FBC6A-E7B5-43D9-BBFD-3D3BB45F8551}"/>
    <cellStyle name="Comma 5 4 2 3 2 4 2" xfId="32191" xr:uid="{F369D96E-7F6D-45B4-9B36-CC133EB4749D}"/>
    <cellStyle name="Comma 5 4 2 3 2 5" xfId="27843" xr:uid="{067F2D88-9937-44A6-B8A4-3D2B9D11BFA7}"/>
    <cellStyle name="Comma 5 4 2 3 2 5 2" xfId="35452" xr:uid="{AD70649E-8E04-476A-922F-873BDE50E78F}"/>
    <cellStyle name="Comma 5 4 2 3 2 6" xfId="28930" xr:uid="{B26A9915-4E50-47E9-BACA-DCD653FED0E0}"/>
    <cellStyle name="Comma 5 4 2 3 3" xfId="14096" xr:uid="{00000000-0005-0000-0000-000008370000}"/>
    <cellStyle name="Comma 5 4 2 3 3 2" xfId="23495" xr:uid="{B5BA9570-0939-4F53-BA30-100021D911DB}"/>
    <cellStyle name="Comma 5 4 2 3 3 2 2" xfId="26757" xr:uid="{087A6B97-DA02-47CF-B76B-0CBA86A1DBCD}"/>
    <cellStyle name="Comma 5 4 2 3 3 2 2 2" xfId="34366" xr:uid="{8B434C70-B52D-47AE-AE55-996A091004FF}"/>
    <cellStyle name="Comma 5 4 2 3 3 2 3" xfId="31105" xr:uid="{AB1617BA-6734-4B80-803C-AE411A5A67DA}"/>
    <cellStyle name="Comma 5 4 2 3 3 3" xfId="22408" xr:uid="{1A39A1D5-C9AA-4FC1-A2EC-579B03364FFA}"/>
    <cellStyle name="Comma 5 4 2 3 3 3 2" xfId="25670" xr:uid="{F999B134-3523-4399-B5FF-892ADC54D006}"/>
    <cellStyle name="Comma 5 4 2 3 3 3 2 2" xfId="33279" xr:uid="{D7158B37-C714-4099-81B7-545DC241D4C2}"/>
    <cellStyle name="Comma 5 4 2 3 3 3 3" xfId="30018" xr:uid="{69389679-960D-4D50-9031-BD28D9972B7E}"/>
    <cellStyle name="Comma 5 4 2 3 3 4" xfId="24583" xr:uid="{2A211AB5-6F89-48FD-852E-EA8FA596ACD5}"/>
    <cellStyle name="Comma 5 4 2 3 3 4 2" xfId="32192" xr:uid="{1DCC8A0F-625F-4F19-9BB4-FB46860317EE}"/>
    <cellStyle name="Comma 5 4 2 3 3 5" xfId="27844" xr:uid="{785F94B4-39F6-4662-BD41-5A9EA9427E72}"/>
    <cellStyle name="Comma 5 4 2 3 3 5 2" xfId="35453" xr:uid="{E9D2A5BF-70F0-47AA-B428-FFD3F77C792B}"/>
    <cellStyle name="Comma 5 4 2 3 3 6" xfId="28931" xr:uid="{8F2CC944-4A95-4CF8-B7E0-749809E16652}"/>
    <cellStyle name="Comma 5 4 2 3 4" xfId="23493" xr:uid="{8F3DBE54-015E-4EC2-BAFB-A1EB2D2A5E65}"/>
    <cellStyle name="Comma 5 4 2 3 4 2" xfId="26755" xr:uid="{AEF80B40-52B6-4481-AB97-351555EE640F}"/>
    <cellStyle name="Comma 5 4 2 3 4 2 2" xfId="34364" xr:uid="{ADF0468E-AA1A-4680-91B2-0D1BBDEB65C3}"/>
    <cellStyle name="Comma 5 4 2 3 4 3" xfId="31103" xr:uid="{FBB4572B-2ECB-45F3-9AF2-C4BD0D7C8D61}"/>
    <cellStyle name="Comma 5 4 2 3 5" xfId="22406" xr:uid="{0D8F4DA4-6773-4A24-8ADF-7E1A96CF6C32}"/>
    <cellStyle name="Comma 5 4 2 3 5 2" xfId="25668" xr:uid="{4EFC6AFA-FBAF-48B5-BF85-A95D2BCF6F37}"/>
    <cellStyle name="Comma 5 4 2 3 5 2 2" xfId="33277" xr:uid="{F72C1F89-4CFF-49F0-9FA9-19A2FBA7F45A}"/>
    <cellStyle name="Comma 5 4 2 3 5 3" xfId="30016" xr:uid="{C92DFCA8-7977-4B4A-BE5B-2C0667E9774F}"/>
    <cellStyle name="Comma 5 4 2 3 6" xfId="24581" xr:uid="{62195135-5613-4B5A-86C1-FD3C83A4175D}"/>
    <cellStyle name="Comma 5 4 2 3 6 2" xfId="32190" xr:uid="{E7A16AC7-1284-4F96-8D4B-6F0F10CA0040}"/>
    <cellStyle name="Comma 5 4 2 3 7" xfId="27842" xr:uid="{743666BF-DBB4-48B4-9532-D44A66168849}"/>
    <cellStyle name="Comma 5 4 2 3 7 2" xfId="35451" xr:uid="{F952AA14-D2AA-414C-92E9-607F18F8FC66}"/>
    <cellStyle name="Comma 5 4 2 3 8" xfId="28929" xr:uid="{957B3604-2C09-4A45-9D5A-8A1E03EA83A2}"/>
    <cellStyle name="Comma 5 4 2 4" xfId="14097" xr:uid="{00000000-0005-0000-0000-000009370000}"/>
    <cellStyle name="Comma 5 4 2 4 2" xfId="14098" xr:uid="{00000000-0005-0000-0000-00000A370000}"/>
    <cellStyle name="Comma 5 4 2 4 2 2" xfId="23497" xr:uid="{386903DF-68E5-496D-8980-2DD75AC025B6}"/>
    <cellStyle name="Comma 5 4 2 4 2 2 2" xfId="26759" xr:uid="{4461C4FF-0A03-44B1-8672-EB07335AE9B1}"/>
    <cellStyle name="Comma 5 4 2 4 2 2 2 2" xfId="34368" xr:uid="{F852D38A-CB1F-45D4-B6E3-3825738A46C0}"/>
    <cellStyle name="Comma 5 4 2 4 2 2 3" xfId="31107" xr:uid="{68FC5C85-A76B-4782-9287-B791C17E1915}"/>
    <cellStyle name="Comma 5 4 2 4 2 3" xfId="22410" xr:uid="{CEDF083E-0509-4B69-903A-9B47BFA6A8D1}"/>
    <cellStyle name="Comma 5 4 2 4 2 3 2" xfId="25672" xr:uid="{AF037075-91CC-4101-B169-F93FE38242BD}"/>
    <cellStyle name="Comma 5 4 2 4 2 3 2 2" xfId="33281" xr:uid="{C29FBA5C-395B-4418-8690-5BC90A7A2AD6}"/>
    <cellStyle name="Comma 5 4 2 4 2 3 3" xfId="30020" xr:uid="{D8004C1A-BF8C-4A42-B7C3-3473EFD3B918}"/>
    <cellStyle name="Comma 5 4 2 4 2 4" xfId="24585" xr:uid="{480387C6-B1B4-42BD-9FB3-94EF85E1EE6C}"/>
    <cellStyle name="Comma 5 4 2 4 2 4 2" xfId="32194" xr:uid="{E79BEA72-53E3-4330-8C6A-55E9229801B3}"/>
    <cellStyle name="Comma 5 4 2 4 2 5" xfId="27846" xr:uid="{3599C298-724D-45FA-8757-F7B7176E0CFC}"/>
    <cellStyle name="Comma 5 4 2 4 2 5 2" xfId="35455" xr:uid="{C1AA0F17-3D5F-45E0-93CF-8F42F37B832F}"/>
    <cellStyle name="Comma 5 4 2 4 2 6" xfId="28933" xr:uid="{85C86BBC-2D2F-4D78-9E5B-4F1D1287D2B3}"/>
    <cellStyle name="Comma 5 4 2 4 3" xfId="14099" xr:uid="{00000000-0005-0000-0000-00000B370000}"/>
    <cellStyle name="Comma 5 4 2 4 3 2" xfId="23498" xr:uid="{1775BA33-86F5-418D-9707-D91B0B6B9B42}"/>
    <cellStyle name="Comma 5 4 2 4 3 2 2" xfId="26760" xr:uid="{9C60C06C-215E-45D2-A1AE-189D8990E152}"/>
    <cellStyle name="Comma 5 4 2 4 3 2 2 2" xfId="34369" xr:uid="{A766831D-10F7-4D9C-9CAC-2BC4473AD828}"/>
    <cellStyle name="Comma 5 4 2 4 3 2 3" xfId="31108" xr:uid="{AABAED0B-EEDA-417A-8DFC-67FFF4940FF6}"/>
    <cellStyle name="Comma 5 4 2 4 3 3" xfId="22411" xr:uid="{EB3F9014-C910-4133-99CD-3D6FB9012A8E}"/>
    <cellStyle name="Comma 5 4 2 4 3 3 2" xfId="25673" xr:uid="{9B9E7546-AA93-47BA-9969-C077FEF4D2FB}"/>
    <cellStyle name="Comma 5 4 2 4 3 3 2 2" xfId="33282" xr:uid="{8F739C12-341A-4E95-B495-0B811A0DFE84}"/>
    <cellStyle name="Comma 5 4 2 4 3 3 3" xfId="30021" xr:uid="{025E5EA2-AAB8-4731-BF9F-CBA555DA7123}"/>
    <cellStyle name="Comma 5 4 2 4 3 4" xfId="24586" xr:uid="{3C506F0A-EC64-467A-8C18-A2934AFDAD45}"/>
    <cellStyle name="Comma 5 4 2 4 3 4 2" xfId="32195" xr:uid="{A9343978-03A2-4012-B280-C8833DB8C2C6}"/>
    <cellStyle name="Comma 5 4 2 4 3 5" xfId="27847" xr:uid="{74423340-8C7F-421A-9561-8DD08D4E4C8A}"/>
    <cellStyle name="Comma 5 4 2 4 3 5 2" xfId="35456" xr:uid="{02536D0F-8455-422B-B101-027D895869E1}"/>
    <cellStyle name="Comma 5 4 2 4 3 6" xfId="28934" xr:uid="{E063ABE8-9B0C-43F6-A378-A32EC14B3C58}"/>
    <cellStyle name="Comma 5 4 2 4 4" xfId="23496" xr:uid="{B066B485-DB75-4043-A1C3-DE11DD61DB69}"/>
    <cellStyle name="Comma 5 4 2 4 4 2" xfId="26758" xr:uid="{423A12A1-C7E6-47C0-BCAA-284DF86AC6F6}"/>
    <cellStyle name="Comma 5 4 2 4 4 2 2" xfId="34367" xr:uid="{C5C4020B-D01F-4E74-A2E8-AB579D434373}"/>
    <cellStyle name="Comma 5 4 2 4 4 3" xfId="31106" xr:uid="{F766F2A0-2B9B-405C-ACFB-66E6A04F8066}"/>
    <cellStyle name="Comma 5 4 2 4 5" xfId="22409" xr:uid="{E91EAB2D-5418-4352-A6F2-3E4E7B5655AF}"/>
    <cellStyle name="Comma 5 4 2 4 5 2" xfId="25671" xr:uid="{0D6EB515-A6D8-4BD2-BA2D-E0AFD553085E}"/>
    <cellStyle name="Comma 5 4 2 4 5 2 2" xfId="33280" xr:uid="{4B31C19B-575E-4458-93B8-7467182D20B0}"/>
    <cellStyle name="Comma 5 4 2 4 5 3" xfId="30019" xr:uid="{4DE821FF-9085-4DB7-8C50-8DD3EA9E8036}"/>
    <cellStyle name="Comma 5 4 2 4 6" xfId="24584" xr:uid="{9EFBE745-7A20-428B-9F26-A858EEB5B6FF}"/>
    <cellStyle name="Comma 5 4 2 4 6 2" xfId="32193" xr:uid="{F477E3F3-328A-4D17-B6AD-80C19ABC440E}"/>
    <cellStyle name="Comma 5 4 2 4 7" xfId="27845" xr:uid="{AC0BBEC8-78D7-4B22-B3B0-3471C800D1BB}"/>
    <cellStyle name="Comma 5 4 2 4 7 2" xfId="35454" xr:uid="{B2144046-6EEC-4AEA-9A96-07A01674F198}"/>
    <cellStyle name="Comma 5 4 2 4 8" xfId="28932" xr:uid="{C10A87D1-47D6-4E7B-9D37-A482F5542C57}"/>
    <cellStyle name="Comma 5 4 2 5" xfId="14100" xr:uid="{00000000-0005-0000-0000-00000C370000}"/>
    <cellStyle name="Comma 5 4 2 5 2" xfId="23499" xr:uid="{BFDA2329-3A82-44DC-B563-D56B8C9C2854}"/>
    <cellStyle name="Comma 5 4 2 5 2 2" xfId="26761" xr:uid="{7E53DE85-4F17-4176-A7E5-5233DF220574}"/>
    <cellStyle name="Comma 5 4 2 5 2 2 2" xfId="34370" xr:uid="{2490CE96-DC20-43B1-AA59-13A47FBBBAAE}"/>
    <cellStyle name="Comma 5 4 2 5 2 3" xfId="31109" xr:uid="{F41C2AA9-0B45-4F68-AE21-5D61081E7D3D}"/>
    <cellStyle name="Comma 5 4 2 5 3" xfId="22412" xr:uid="{C858344A-32AD-420D-ADAB-2D359458D326}"/>
    <cellStyle name="Comma 5 4 2 5 3 2" xfId="25674" xr:uid="{1EDC14FE-DF19-4173-A395-4778FD11860C}"/>
    <cellStyle name="Comma 5 4 2 5 3 2 2" xfId="33283" xr:uid="{EA810BDF-2830-4D3C-8B1E-AE4F672ED86C}"/>
    <cellStyle name="Comma 5 4 2 5 3 3" xfId="30022" xr:uid="{3EAF183B-9D19-4789-B084-2A07C5F8975F}"/>
    <cellStyle name="Comma 5 4 2 5 4" xfId="24587" xr:uid="{DA9E337C-D1C2-4E4F-8256-8236D2909E93}"/>
    <cellStyle name="Comma 5 4 2 5 4 2" xfId="32196" xr:uid="{E3398481-A261-4064-AFDD-3B794A841D04}"/>
    <cellStyle name="Comma 5 4 2 5 5" xfId="27848" xr:uid="{440DF9FA-7A38-4248-8BB7-DD475F4C5E7C}"/>
    <cellStyle name="Comma 5 4 2 5 5 2" xfId="35457" xr:uid="{D7F82727-675A-45DB-877E-1E160C4936EF}"/>
    <cellStyle name="Comma 5 4 2 5 6" xfId="28935" xr:uid="{4D947072-7AE2-458C-B366-40C8EF91FA60}"/>
    <cellStyle name="Comma 5 4 2 6" xfId="14101" xr:uid="{00000000-0005-0000-0000-00000D370000}"/>
    <cellStyle name="Comma 5 4 2 6 2" xfId="23500" xr:uid="{904B7F49-B11A-42D2-8C59-F107039702BC}"/>
    <cellStyle name="Comma 5 4 2 6 2 2" xfId="26762" xr:uid="{E632C97D-71C6-402E-A553-B63FE5C68466}"/>
    <cellStyle name="Comma 5 4 2 6 2 2 2" xfId="34371" xr:uid="{3528916E-2035-451F-A389-020B1A809573}"/>
    <cellStyle name="Comma 5 4 2 6 2 3" xfId="31110" xr:uid="{A464C0FA-1CDC-4E3C-B681-0234BE303AC6}"/>
    <cellStyle name="Comma 5 4 2 6 3" xfId="22413" xr:uid="{9969BCC1-F3BF-4067-AA4A-0863ABF0BCC9}"/>
    <cellStyle name="Comma 5 4 2 6 3 2" xfId="25675" xr:uid="{A2B7E1BB-13D5-4DF7-91ED-EEB243A75EF9}"/>
    <cellStyle name="Comma 5 4 2 6 3 2 2" xfId="33284" xr:uid="{4804E551-402F-455D-83B0-FF14EE5B6876}"/>
    <cellStyle name="Comma 5 4 2 6 3 3" xfId="30023" xr:uid="{C022EA58-310B-497C-A0FA-CBC8D4DD2585}"/>
    <cellStyle name="Comma 5 4 2 6 4" xfId="24588" xr:uid="{109260AF-A0C6-414A-8651-C03C3B6D7AC7}"/>
    <cellStyle name="Comma 5 4 2 6 4 2" xfId="32197" xr:uid="{9671B3D4-5AFD-4656-BB9E-A5B11493ACFE}"/>
    <cellStyle name="Comma 5 4 2 6 5" xfId="27849" xr:uid="{027316CE-0CC8-47DD-A6C6-DEE8B4013B2D}"/>
    <cellStyle name="Comma 5 4 2 6 5 2" xfId="35458" xr:uid="{9D8852F6-7C74-4F00-827E-0C60D6E4F2AF}"/>
    <cellStyle name="Comma 5 4 2 6 6" xfId="28936" xr:uid="{A79F4159-AE29-477D-8802-6FD4D4928DA0}"/>
    <cellStyle name="Comma 5 4 2 7" xfId="23486" xr:uid="{93C93653-F653-4962-97FD-3B3D3EF03520}"/>
    <cellStyle name="Comma 5 4 2 7 2" xfId="26748" xr:uid="{B4500AF4-ECF2-4E6F-8320-1B1FFCCC5B49}"/>
    <cellStyle name="Comma 5 4 2 7 2 2" xfId="34357" xr:uid="{FA2E59D8-E01C-44A3-BD83-DE04D7B30D38}"/>
    <cellStyle name="Comma 5 4 2 7 3" xfId="31096" xr:uid="{93D15A78-F465-433D-885C-2463E306091C}"/>
    <cellStyle name="Comma 5 4 2 8" xfId="22399" xr:uid="{5091FBBA-5823-4803-BAD8-F3B66534FC28}"/>
    <cellStyle name="Comma 5 4 2 8 2" xfId="25661" xr:uid="{F379246A-C541-45D7-9069-CBAAB520709E}"/>
    <cellStyle name="Comma 5 4 2 8 2 2" xfId="33270" xr:uid="{A3BC02DC-D7D1-4E82-87B1-3A73E98A757D}"/>
    <cellStyle name="Comma 5 4 2 8 3" xfId="30009" xr:uid="{29F858AE-F294-4352-8E3F-15C97304AC4A}"/>
    <cellStyle name="Comma 5 4 2 9" xfId="24574" xr:uid="{9844558E-BC2F-4571-89A4-37DF786243DA}"/>
    <cellStyle name="Comma 5 4 2 9 2" xfId="32183" xr:uid="{A2C7F17D-771C-454B-8206-787823A59B67}"/>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5" xr:uid="{4EC3A379-7174-444E-90CD-307B165C3BF2}"/>
    <cellStyle name="Comma 5 4 3 2 2 2 2 2" xfId="34374" xr:uid="{60633E69-E0CC-475A-869F-3DDAC00B1D8D}"/>
    <cellStyle name="Comma 5 4 3 2 2 2 3" xfId="31113" xr:uid="{41D042C8-2B9E-45CF-9175-FE5217587B6F}"/>
    <cellStyle name="Comma 5 4 3 2 2 3" xfId="22416" xr:uid="{015D7EA7-DBA9-42CB-8B9B-FF50EF884908}"/>
    <cellStyle name="Comma 5 4 3 2 2 3 2" xfId="25678" xr:uid="{015FE5B6-0BFF-4C87-8A49-9E6F309EE63C}"/>
    <cellStyle name="Comma 5 4 3 2 2 3 2 2" xfId="33287" xr:uid="{76345278-A7B7-4DB3-B676-E4536AF7339C}"/>
    <cellStyle name="Comma 5 4 3 2 2 3 3" xfId="30026" xr:uid="{458AAAAD-0364-4E35-A423-A03F86F8B3CF}"/>
    <cellStyle name="Comma 5 4 3 2 2 4" xfId="24591" xr:uid="{63E1F9D0-C54E-4AD5-9951-FF9D034466B0}"/>
    <cellStyle name="Comma 5 4 3 2 2 4 2" xfId="32200" xr:uid="{5C157571-E0F3-4DA2-9CA8-F50696BD8FE9}"/>
    <cellStyle name="Comma 5 4 3 2 2 5" xfId="27852" xr:uid="{512166BF-E332-4AA9-9E66-846B96AC85E6}"/>
    <cellStyle name="Comma 5 4 3 2 2 5 2" xfId="35461" xr:uid="{4689FAEB-E92F-411C-8CC9-25569C5C7B7A}"/>
    <cellStyle name="Comma 5 4 3 2 2 6" xfId="28939" xr:uid="{3C122EED-9908-4401-9756-D63E91F8B6C3}"/>
    <cellStyle name="Comma 5 4 3 2 3" xfId="14105" xr:uid="{00000000-0005-0000-0000-000011370000}"/>
    <cellStyle name="Comma 5 4 3 2 3 2" xfId="23504" xr:uid="{49782F6F-9CE6-4041-A04B-D8FD1086DE96}"/>
    <cellStyle name="Comma 5 4 3 2 3 2 2" xfId="26766" xr:uid="{B4E39445-7477-4DB4-B503-389AEBFC76D6}"/>
    <cellStyle name="Comma 5 4 3 2 3 2 2 2" xfId="34375" xr:uid="{C6D52FF9-268A-407E-8365-94F3AED26AE0}"/>
    <cellStyle name="Comma 5 4 3 2 3 2 3" xfId="31114" xr:uid="{B5BB1075-76AE-4780-943C-0A3DF16C2176}"/>
    <cellStyle name="Comma 5 4 3 2 3 3" xfId="22417" xr:uid="{2E6377B3-B071-4577-8408-1D0C50B4743E}"/>
    <cellStyle name="Comma 5 4 3 2 3 3 2" xfId="25679" xr:uid="{307CC729-0EE2-41F5-9005-82162F7B4C5F}"/>
    <cellStyle name="Comma 5 4 3 2 3 3 2 2" xfId="33288" xr:uid="{5AB3B009-5A1E-48EE-BDAD-9B964584756F}"/>
    <cellStyle name="Comma 5 4 3 2 3 3 3" xfId="30027" xr:uid="{7F3154BA-F225-490D-B9C8-1B37E06D908C}"/>
    <cellStyle name="Comma 5 4 3 2 3 4" xfId="24592" xr:uid="{A1490716-7D30-4DEE-AEDD-C9DAA4CC0CA9}"/>
    <cellStyle name="Comma 5 4 3 2 3 4 2" xfId="32201" xr:uid="{DBEA27BF-BFA3-4258-B0DD-205B88249E08}"/>
    <cellStyle name="Comma 5 4 3 2 3 5" xfId="27853" xr:uid="{B0A6B508-0D03-4E00-BFDB-8103280EA564}"/>
    <cellStyle name="Comma 5 4 3 2 3 5 2" xfId="35462" xr:uid="{9BC46C1E-FF52-446F-953F-635AF95916DA}"/>
    <cellStyle name="Comma 5 4 3 2 3 6" xfId="28940" xr:uid="{BCD17595-F2DA-4BFD-B898-685FBCFCB535}"/>
    <cellStyle name="Comma 5 4 3 2 4" xfId="23502" xr:uid="{5847B0D7-0E48-40D2-B866-C97831E101D3}"/>
    <cellStyle name="Comma 5 4 3 2 4 2" xfId="26764" xr:uid="{11D90BA1-F8CC-4DDF-A23B-EEBE6AD4EC1D}"/>
    <cellStyle name="Comma 5 4 3 2 4 2 2" xfId="34373" xr:uid="{317F7641-68AC-4434-9190-3C82E8E38BAF}"/>
    <cellStyle name="Comma 5 4 3 2 4 3" xfId="31112" xr:uid="{5F612376-E4BC-4AAB-BF0E-FDFF3CEE9A7C}"/>
    <cellStyle name="Comma 5 4 3 2 5" xfId="22415" xr:uid="{55A6DF71-DA6F-4AE3-B3ED-5A6C98995A88}"/>
    <cellStyle name="Comma 5 4 3 2 5 2" xfId="25677" xr:uid="{3BF5BD60-A8BF-41B9-8E9E-445E729006A6}"/>
    <cellStyle name="Comma 5 4 3 2 5 2 2" xfId="33286" xr:uid="{F73FA791-2366-4299-8676-ECA383E94164}"/>
    <cellStyle name="Comma 5 4 3 2 5 3" xfId="30025" xr:uid="{F961906F-64C2-4174-A52B-98960B2C9CEE}"/>
    <cellStyle name="Comma 5 4 3 2 6" xfId="24590" xr:uid="{65395466-2C14-44AB-959F-26E7DEC4A675}"/>
    <cellStyle name="Comma 5 4 3 2 6 2" xfId="32199" xr:uid="{2F034133-5189-4FE7-A9B6-456B5798F988}"/>
    <cellStyle name="Comma 5 4 3 2 7" xfId="27851" xr:uid="{E4DE656E-8DA9-4231-8B2F-2431A00EA52F}"/>
    <cellStyle name="Comma 5 4 3 2 7 2" xfId="35460" xr:uid="{1D93CDB1-4DF6-4F6E-9BD6-4F0CD3E185FA}"/>
    <cellStyle name="Comma 5 4 3 2 8" xfId="28938" xr:uid="{A21A9340-AAC2-4D27-A2A1-D010A319940C}"/>
    <cellStyle name="Comma 5 4 3 3" xfId="14106" xr:uid="{00000000-0005-0000-0000-000012370000}"/>
    <cellStyle name="Comma 5 4 3 3 2" xfId="23505" xr:uid="{48056E5D-2979-432B-A304-4486F3C5FB3F}"/>
    <cellStyle name="Comma 5 4 3 3 2 2" xfId="26767" xr:uid="{FA096F00-B0CC-470A-94C0-F90716CE2B92}"/>
    <cellStyle name="Comma 5 4 3 3 2 2 2" xfId="34376" xr:uid="{FBB2BB39-3EE1-471E-AE15-2572E3A1BE1D}"/>
    <cellStyle name="Comma 5 4 3 3 2 3" xfId="31115" xr:uid="{4AAEDFB2-D43F-42AF-BCDF-46CA466511BF}"/>
    <cellStyle name="Comma 5 4 3 3 3" xfId="22418" xr:uid="{BC2F853B-53D5-4536-ACE3-B7E2587D85BF}"/>
    <cellStyle name="Comma 5 4 3 3 3 2" xfId="25680" xr:uid="{985B25A2-E609-42C2-ABB1-F3C8A3EA5013}"/>
    <cellStyle name="Comma 5 4 3 3 3 2 2" xfId="33289" xr:uid="{592E937D-457E-4F12-A25A-30F2A54E7840}"/>
    <cellStyle name="Comma 5 4 3 3 3 3" xfId="30028" xr:uid="{CAA2FEF4-767D-466B-9559-EFD2D6EB552F}"/>
    <cellStyle name="Comma 5 4 3 3 4" xfId="24593" xr:uid="{0DFE2E08-8AE7-4F0B-937A-5A52456716EA}"/>
    <cellStyle name="Comma 5 4 3 3 4 2" xfId="32202" xr:uid="{4D502DEA-84BD-440C-ABF9-494F5FA24E06}"/>
    <cellStyle name="Comma 5 4 3 3 5" xfId="27854" xr:uid="{1A0176F0-04D9-4F36-B917-5FECF126336D}"/>
    <cellStyle name="Comma 5 4 3 3 5 2" xfId="35463" xr:uid="{4A279A85-52D5-4DA6-8648-A785002CDE0C}"/>
    <cellStyle name="Comma 5 4 3 3 6" xfId="28941" xr:uid="{29642DD6-DAC7-4ADF-BDE2-07D6F07F444C}"/>
    <cellStyle name="Comma 5 4 3 4" xfId="14107" xr:uid="{00000000-0005-0000-0000-000013370000}"/>
    <cellStyle name="Comma 5 4 3 4 2" xfId="23506" xr:uid="{6CEA7905-0CBF-4724-9E9A-392DE67745AB}"/>
    <cellStyle name="Comma 5 4 3 4 2 2" xfId="26768" xr:uid="{B90421E9-69B1-41D2-8418-5A17DD059802}"/>
    <cellStyle name="Comma 5 4 3 4 2 2 2" xfId="34377" xr:uid="{9341B7AE-8935-4B32-A8A6-C5ED029EF777}"/>
    <cellStyle name="Comma 5 4 3 4 2 3" xfId="31116" xr:uid="{AE4ADEB4-4F8C-4EC5-B5BA-70AE67A7D4E8}"/>
    <cellStyle name="Comma 5 4 3 4 3" xfId="22419" xr:uid="{301DD0D0-8163-4242-819B-88A6E21EE8B4}"/>
    <cellStyle name="Comma 5 4 3 4 3 2" xfId="25681" xr:uid="{CEDDAF85-7B7D-45B7-9FB3-78571B33B44C}"/>
    <cellStyle name="Comma 5 4 3 4 3 2 2" xfId="33290" xr:uid="{C52AFDD2-CCF6-4083-99B4-A1D9748C198F}"/>
    <cellStyle name="Comma 5 4 3 4 3 3" xfId="30029" xr:uid="{82B05093-DCC1-47F8-9711-64022EAB3337}"/>
    <cellStyle name="Comma 5 4 3 4 4" xfId="24594" xr:uid="{9B8D6F33-2DC3-40D6-B592-6C5B37328FF4}"/>
    <cellStyle name="Comma 5 4 3 4 4 2" xfId="32203" xr:uid="{201ECD94-4042-4701-8FCD-7BA3756B9F3C}"/>
    <cellStyle name="Comma 5 4 3 4 5" xfId="27855" xr:uid="{2E880960-5FDC-457A-8925-A6FDCF436F0D}"/>
    <cellStyle name="Comma 5 4 3 4 5 2" xfId="35464" xr:uid="{7A9596C8-56AC-478A-98FF-25DBC303F1A8}"/>
    <cellStyle name="Comma 5 4 3 4 6" xfId="28942" xr:uid="{7449565E-50DA-4098-ADDC-3CAE23D047A3}"/>
    <cellStyle name="Comma 5 4 3 5" xfId="23501" xr:uid="{B1D643C5-B223-46CD-A9B6-D5DB1CF2171C}"/>
    <cellStyle name="Comma 5 4 3 5 2" xfId="26763" xr:uid="{94052CAA-148F-408C-826B-248B4FDAF78D}"/>
    <cellStyle name="Comma 5 4 3 5 2 2" xfId="34372" xr:uid="{8407A0BD-7865-4055-A6E8-D2F6635BB931}"/>
    <cellStyle name="Comma 5 4 3 5 3" xfId="31111" xr:uid="{6D12D692-077E-4C75-A75E-AC8E3224B27F}"/>
    <cellStyle name="Comma 5 4 3 6" xfId="22414" xr:uid="{7E4B2D1B-803C-4AFD-8244-64ED238E1B52}"/>
    <cellStyle name="Comma 5 4 3 6 2" xfId="25676" xr:uid="{F292A427-8B87-4322-9A63-BAFEBB39E465}"/>
    <cellStyle name="Comma 5 4 3 6 2 2" xfId="33285" xr:uid="{FFA88770-284B-4332-AF1F-1740C2059F6F}"/>
    <cellStyle name="Comma 5 4 3 6 3" xfId="30024" xr:uid="{E19EF0E3-24C1-4D83-B308-2728C7C483B8}"/>
    <cellStyle name="Comma 5 4 3 7" xfId="24589" xr:uid="{2111AF1F-A7DE-40DA-98C6-81E71B85EF80}"/>
    <cellStyle name="Comma 5 4 3 7 2" xfId="32198" xr:uid="{D29F7796-9FEC-4631-8627-EAD9FD3B021B}"/>
    <cellStyle name="Comma 5 4 3 8" xfId="27850" xr:uid="{1E640320-4C44-4770-B0C3-BA04C172F210}"/>
    <cellStyle name="Comma 5 4 3 8 2" xfId="35459" xr:uid="{1A26D1CB-A533-4D97-BA75-39C6E4A75ED7}"/>
    <cellStyle name="Comma 5 4 3 9" xfId="28937" xr:uid="{249BB270-F3D9-42E8-B01B-8F64E59F3B00}"/>
    <cellStyle name="Comma 5 4 4" xfId="14108" xr:uid="{00000000-0005-0000-0000-000014370000}"/>
    <cellStyle name="Comma 5 4 4 2" xfId="14109" xr:uid="{00000000-0005-0000-0000-000015370000}"/>
    <cellStyle name="Comma 5 4 4 2 2" xfId="23508" xr:uid="{1A02A02E-DF05-4D52-A442-3C63964CD7C8}"/>
    <cellStyle name="Comma 5 4 4 2 2 2" xfId="26770" xr:uid="{974544EC-212E-4202-B7E4-42CD75831056}"/>
    <cellStyle name="Comma 5 4 4 2 2 2 2" xfId="34379" xr:uid="{1620653A-C51C-444B-97E9-0384AE9FB0C7}"/>
    <cellStyle name="Comma 5 4 4 2 2 3" xfId="31118" xr:uid="{B64DEDC2-E8A9-4FEC-9CF7-94E05D1C3A18}"/>
    <cellStyle name="Comma 5 4 4 2 3" xfId="22421" xr:uid="{9D897AD8-2A21-49F7-A6CE-92B22C12D5EC}"/>
    <cellStyle name="Comma 5 4 4 2 3 2" xfId="25683" xr:uid="{FE9846F9-A509-473D-A4F5-1A4C8EE9653B}"/>
    <cellStyle name="Comma 5 4 4 2 3 2 2" xfId="33292" xr:uid="{606CA095-77D6-4C5B-9899-C8E0A1B1FBB8}"/>
    <cellStyle name="Comma 5 4 4 2 3 3" xfId="30031" xr:uid="{658D7636-C0F5-43EE-A6DB-6EC922F03803}"/>
    <cellStyle name="Comma 5 4 4 2 4" xfId="24596" xr:uid="{40B12DBF-DEA8-4B9D-A71C-239F1F366795}"/>
    <cellStyle name="Comma 5 4 4 2 4 2" xfId="32205" xr:uid="{480D7A4F-F149-4B45-8231-2578EB70593C}"/>
    <cellStyle name="Comma 5 4 4 2 5" xfId="27857" xr:uid="{8116A661-AD30-4C8E-BF49-5D8B816E3CE4}"/>
    <cellStyle name="Comma 5 4 4 2 5 2" xfId="35466" xr:uid="{FC127534-D055-458F-8A1A-5592109EE1FD}"/>
    <cellStyle name="Comma 5 4 4 2 6" xfId="28944" xr:uid="{5B6AC9ED-9E6C-4EC2-ABCA-9757C9030F69}"/>
    <cellStyle name="Comma 5 4 4 3" xfId="14110" xr:uid="{00000000-0005-0000-0000-000016370000}"/>
    <cellStyle name="Comma 5 4 4 3 2" xfId="23509" xr:uid="{05911072-6B4F-40EC-8043-263DCC36B9AD}"/>
    <cellStyle name="Comma 5 4 4 3 2 2" xfId="26771" xr:uid="{386E5A82-B2A8-486E-ADF9-B332A151C722}"/>
    <cellStyle name="Comma 5 4 4 3 2 2 2" xfId="34380" xr:uid="{86F5E67F-3964-44D3-985C-C42E5769A97A}"/>
    <cellStyle name="Comma 5 4 4 3 2 3" xfId="31119" xr:uid="{3DA17D0E-2018-4CE4-99CB-3B4D91B1766B}"/>
    <cellStyle name="Comma 5 4 4 3 3" xfId="22422" xr:uid="{4361F6DF-06E8-4EB7-AD50-FE551FE09AA0}"/>
    <cellStyle name="Comma 5 4 4 3 3 2" xfId="25684" xr:uid="{E7C60719-2999-44C0-8B5C-CA0271C32DE8}"/>
    <cellStyle name="Comma 5 4 4 3 3 2 2" xfId="33293" xr:uid="{6EAEA9E6-0C01-41B4-84BB-CEF60B57B7C3}"/>
    <cellStyle name="Comma 5 4 4 3 3 3" xfId="30032" xr:uid="{0B8B6664-5E02-4379-9D21-13E9C8551A78}"/>
    <cellStyle name="Comma 5 4 4 3 4" xfId="24597" xr:uid="{197E9D99-73CC-4A1D-8D67-C3B893954169}"/>
    <cellStyle name="Comma 5 4 4 3 4 2" xfId="32206" xr:uid="{4C509D66-1973-489A-A0D1-51EEF08BD569}"/>
    <cellStyle name="Comma 5 4 4 3 5" xfId="27858" xr:uid="{AD6678F4-87D3-481A-BC43-10BA4C3970F3}"/>
    <cellStyle name="Comma 5 4 4 3 5 2" xfId="35467" xr:uid="{E2971FA0-8E11-49E3-B8D6-166F5D39ACC2}"/>
    <cellStyle name="Comma 5 4 4 3 6" xfId="28945" xr:uid="{0410E603-8085-41F4-AD59-BD0259E9AAEA}"/>
    <cellStyle name="Comma 5 4 4 4" xfId="23507" xr:uid="{F96C55F7-A43A-41DC-BBD5-71354D945E62}"/>
    <cellStyle name="Comma 5 4 4 4 2" xfId="26769" xr:uid="{DE71D327-0301-48FB-8355-7A74660BE96C}"/>
    <cellStyle name="Comma 5 4 4 4 2 2" xfId="34378" xr:uid="{E64BED7E-D439-4581-87E5-FD69AF96BF4E}"/>
    <cellStyle name="Comma 5 4 4 4 3" xfId="31117" xr:uid="{ACCFB94E-1795-4C9E-97B6-B5A63CCD22D9}"/>
    <cellStyle name="Comma 5 4 4 5" xfId="22420" xr:uid="{30056A3D-EB9F-4028-BAE9-07FE570BA16D}"/>
    <cellStyle name="Comma 5 4 4 5 2" xfId="25682" xr:uid="{756F7F88-C44E-40D0-BA95-54662D9FB8FE}"/>
    <cellStyle name="Comma 5 4 4 5 2 2" xfId="33291" xr:uid="{88CCC04C-624A-44CE-B7E3-93A5F9A88B7F}"/>
    <cellStyle name="Comma 5 4 4 5 3" xfId="30030" xr:uid="{F62D1241-D5AE-4DA5-9EFE-59ADC2377992}"/>
    <cellStyle name="Comma 5 4 4 6" xfId="24595" xr:uid="{9D76FCD6-7D7E-483F-8041-1E3053C660C6}"/>
    <cellStyle name="Comma 5 4 4 6 2" xfId="32204" xr:uid="{8DB2A4E1-E084-4C20-A371-549622F666EC}"/>
    <cellStyle name="Comma 5 4 4 7" xfId="27856" xr:uid="{08620A6A-F3C7-4CD0-BA45-39CAF1B76F6D}"/>
    <cellStyle name="Comma 5 4 4 7 2" xfId="35465" xr:uid="{C1217242-9FD5-4747-943E-E323EAA05652}"/>
    <cellStyle name="Comma 5 4 4 8" xfId="28943" xr:uid="{CFE2CBEC-18D8-4AD1-9952-B469B4D93BAE}"/>
    <cellStyle name="Comma 5 4 5" xfId="14111" xr:uid="{00000000-0005-0000-0000-000017370000}"/>
    <cellStyle name="Comma 5 4 5 2" xfId="14112" xr:uid="{00000000-0005-0000-0000-000018370000}"/>
    <cellStyle name="Comma 5 4 5 2 2" xfId="23511" xr:uid="{08C89363-52BD-4372-9835-D2C642A3E015}"/>
    <cellStyle name="Comma 5 4 5 2 2 2" xfId="26773" xr:uid="{5B5FB6B1-5A49-4F3D-963C-17B1B5B9269F}"/>
    <cellStyle name="Comma 5 4 5 2 2 2 2" xfId="34382" xr:uid="{AB5D2717-E908-47DD-90D0-582B134D26BC}"/>
    <cellStyle name="Comma 5 4 5 2 2 3" xfId="31121" xr:uid="{73CAD546-5B4D-4BC9-AD9F-46ADD93E2AC4}"/>
    <cellStyle name="Comma 5 4 5 2 3" xfId="22424" xr:uid="{263E28B4-264D-434C-AF59-EFCC2FD61EF0}"/>
    <cellStyle name="Comma 5 4 5 2 3 2" xfId="25686" xr:uid="{EFD1FC4A-838F-4A03-9764-576E7C3FE084}"/>
    <cellStyle name="Comma 5 4 5 2 3 2 2" xfId="33295" xr:uid="{B3578D5C-CFEA-4BCB-95BF-400657319AC9}"/>
    <cellStyle name="Comma 5 4 5 2 3 3" xfId="30034" xr:uid="{F3BB42D5-B0F7-4D65-A571-283017786FB2}"/>
    <cellStyle name="Comma 5 4 5 2 4" xfId="24599" xr:uid="{5D9C31AE-1ACD-4BB2-A434-3174E792DAC2}"/>
    <cellStyle name="Comma 5 4 5 2 4 2" xfId="32208" xr:uid="{A720AA72-9651-4652-9DAB-BE83546BFA85}"/>
    <cellStyle name="Comma 5 4 5 2 5" xfId="27860" xr:uid="{F4FAB447-1BC3-4B13-BE0C-17110444DB04}"/>
    <cellStyle name="Comma 5 4 5 2 5 2" xfId="35469" xr:uid="{3D84AE8B-9CB2-42D6-A899-77517BBEBCA2}"/>
    <cellStyle name="Comma 5 4 5 2 6" xfId="28947" xr:uid="{D37392CD-3E98-4F40-A61A-A638C1C9D140}"/>
    <cellStyle name="Comma 5 4 5 3" xfId="14113" xr:uid="{00000000-0005-0000-0000-000019370000}"/>
    <cellStyle name="Comma 5 4 5 3 2" xfId="23512" xr:uid="{CA4F4453-44CF-418F-AA8A-A4DECF1F8B48}"/>
    <cellStyle name="Comma 5 4 5 3 2 2" xfId="26774" xr:uid="{0A571825-EBDC-449F-8C17-6C7D8CADC740}"/>
    <cellStyle name="Comma 5 4 5 3 2 2 2" xfId="34383" xr:uid="{ACE37A11-B339-4455-AFC0-9254079105DC}"/>
    <cellStyle name="Comma 5 4 5 3 2 3" xfId="31122" xr:uid="{9F44F0CC-8C14-4174-80CE-22019EF174BE}"/>
    <cellStyle name="Comma 5 4 5 3 3" xfId="22425" xr:uid="{A8FB6C56-9C43-479D-B416-3F8BF2FD840D}"/>
    <cellStyle name="Comma 5 4 5 3 3 2" xfId="25687" xr:uid="{D5854798-DF5D-4E5F-8B94-384660134EB1}"/>
    <cellStyle name="Comma 5 4 5 3 3 2 2" xfId="33296" xr:uid="{66CC4F29-54CC-4E35-A806-1503B7F744C1}"/>
    <cellStyle name="Comma 5 4 5 3 3 3" xfId="30035" xr:uid="{722506E0-7BC6-48A9-B970-3B858809187A}"/>
    <cellStyle name="Comma 5 4 5 3 4" xfId="24600" xr:uid="{2971BFC2-864E-4917-9380-05F42BD14E69}"/>
    <cellStyle name="Comma 5 4 5 3 4 2" xfId="32209" xr:uid="{70D43112-DDAE-4338-97E1-194354297262}"/>
    <cellStyle name="Comma 5 4 5 3 5" xfId="27861" xr:uid="{82112DB1-DCDB-4A01-AD6D-987E8ED12D11}"/>
    <cellStyle name="Comma 5 4 5 3 5 2" xfId="35470" xr:uid="{62DD49C4-A9CB-447E-AA03-83C5EC8AB039}"/>
    <cellStyle name="Comma 5 4 5 3 6" xfId="28948" xr:uid="{C4229A8F-6855-498C-B02D-9702B7949A00}"/>
    <cellStyle name="Comma 5 4 5 4" xfId="23510" xr:uid="{433B0CAD-6572-4344-B22B-B044BBF6E611}"/>
    <cellStyle name="Comma 5 4 5 4 2" xfId="26772" xr:uid="{30E4E928-7912-4B25-830D-86512F15B117}"/>
    <cellStyle name="Comma 5 4 5 4 2 2" xfId="34381" xr:uid="{8767AD6A-DD36-4183-B9F9-26C5D753208C}"/>
    <cellStyle name="Comma 5 4 5 4 3" xfId="31120" xr:uid="{F825774C-967A-4D4C-BC1A-3A9C29B42B1D}"/>
    <cellStyle name="Comma 5 4 5 5" xfId="22423" xr:uid="{AACD2CEF-386C-459C-B9A7-B76533AE24A5}"/>
    <cellStyle name="Comma 5 4 5 5 2" xfId="25685" xr:uid="{637FF0CC-2FB6-4E94-8313-69C90F67C108}"/>
    <cellStyle name="Comma 5 4 5 5 2 2" xfId="33294" xr:uid="{FFC08613-D328-452D-BD68-7BDF389A379C}"/>
    <cellStyle name="Comma 5 4 5 5 3" xfId="30033" xr:uid="{B8A6FFCD-B175-41AA-9BCB-68DF617A16FA}"/>
    <cellStyle name="Comma 5 4 5 6" xfId="24598" xr:uid="{6DE127C1-030A-4495-9244-5039C057EADE}"/>
    <cellStyle name="Comma 5 4 5 6 2" xfId="32207" xr:uid="{E2C93CDF-2217-4C30-8053-B0736DC66DD8}"/>
    <cellStyle name="Comma 5 4 5 7" xfId="27859" xr:uid="{9A6D3B46-9B3F-42A9-98B9-42073ECE1AAB}"/>
    <cellStyle name="Comma 5 4 5 7 2" xfId="35468" xr:uid="{1FE571A7-379C-4CF0-A5AB-70CBCFF62534}"/>
    <cellStyle name="Comma 5 4 5 8" xfId="28946" xr:uid="{AC97D295-D600-43E0-A050-B1685F0A3353}"/>
    <cellStyle name="Comma 5 4 6" xfId="14114" xr:uid="{00000000-0005-0000-0000-00001A370000}"/>
    <cellStyle name="Comma 5 4 6 2" xfId="23513" xr:uid="{EAD23FD1-F4E2-47EE-8C2E-C5992CD2613A}"/>
    <cellStyle name="Comma 5 4 6 2 2" xfId="26775" xr:uid="{D958E337-EDBE-40EF-B7AC-6DD118B12712}"/>
    <cellStyle name="Comma 5 4 6 2 2 2" xfId="34384" xr:uid="{FDE700E7-FC7B-43BD-B9F5-C9F121A180DA}"/>
    <cellStyle name="Comma 5 4 6 2 3" xfId="31123" xr:uid="{23A5ED6F-4573-4613-A978-43E7229180D8}"/>
    <cellStyle name="Comma 5 4 6 3" xfId="22426" xr:uid="{EDF14E47-97B3-4840-A0A1-307329D3DEA4}"/>
    <cellStyle name="Comma 5 4 6 3 2" xfId="25688" xr:uid="{8669E25D-CEEA-43FF-9E3F-B37A097A7C96}"/>
    <cellStyle name="Comma 5 4 6 3 2 2" xfId="33297" xr:uid="{569CD13C-2B57-4FFB-A4E6-95817542097A}"/>
    <cellStyle name="Comma 5 4 6 3 3" xfId="30036" xr:uid="{3A7774D9-5D53-4D49-9DBA-4F005256DF8D}"/>
    <cellStyle name="Comma 5 4 6 4" xfId="24601" xr:uid="{581A15F8-604B-4400-BEBA-ABA7445363D2}"/>
    <cellStyle name="Comma 5 4 6 4 2" xfId="32210" xr:uid="{FF0A3428-013E-4E1B-8C83-7F187E94645F}"/>
    <cellStyle name="Comma 5 4 6 5" xfId="27862" xr:uid="{857D2F01-B734-4C1E-8D82-9BE17C1119AD}"/>
    <cellStyle name="Comma 5 4 6 5 2" xfId="35471" xr:uid="{EE3D2C76-6627-4170-B6F3-A1B38895D4B4}"/>
    <cellStyle name="Comma 5 4 6 6" xfId="28949" xr:uid="{A1B33D05-C7E2-4929-B3E4-EC7CB247DE4F}"/>
    <cellStyle name="Comma 5 4 7" xfId="14115" xr:uid="{00000000-0005-0000-0000-00001B370000}"/>
    <cellStyle name="Comma 5 4 7 2" xfId="23514" xr:uid="{AEE7308B-DFB0-48EB-A7AE-09A717318C6D}"/>
    <cellStyle name="Comma 5 4 7 2 2" xfId="26776" xr:uid="{1BBC525F-47C6-4E47-94D5-93DE5159C57F}"/>
    <cellStyle name="Comma 5 4 7 2 2 2" xfId="34385" xr:uid="{E5031F1E-5798-4D49-B125-C19D9C5B84B1}"/>
    <cellStyle name="Comma 5 4 7 2 3" xfId="31124" xr:uid="{56763E71-CE13-42A5-8EB9-75820A94DD37}"/>
    <cellStyle name="Comma 5 4 7 3" xfId="22427" xr:uid="{C8E445AA-2D69-45EB-8C72-4F02CEC00450}"/>
    <cellStyle name="Comma 5 4 7 3 2" xfId="25689" xr:uid="{65782D16-D253-4CFC-9E65-3494BE68645F}"/>
    <cellStyle name="Comma 5 4 7 3 2 2" xfId="33298" xr:uid="{9C28A5E5-4F4D-4BF6-A11E-EFFF14F3B5EA}"/>
    <cellStyle name="Comma 5 4 7 3 3" xfId="30037" xr:uid="{33ECA096-CE39-4B13-9ED7-AEA112EE0105}"/>
    <cellStyle name="Comma 5 4 7 4" xfId="24602" xr:uid="{94481D9D-3167-4F09-ADA9-4A28F4CA1805}"/>
    <cellStyle name="Comma 5 4 7 4 2" xfId="32211" xr:uid="{7C20FC10-C1F4-4631-8394-6484187D7722}"/>
    <cellStyle name="Comma 5 4 7 5" xfId="27863" xr:uid="{AEA11A6B-25E8-4A46-AD33-3F56EBCC0DFB}"/>
    <cellStyle name="Comma 5 4 7 5 2" xfId="35472" xr:uid="{CF79A846-14EE-48FE-AFFB-E0722B0C70C5}"/>
    <cellStyle name="Comma 5 4 7 6" xfId="28950" xr:uid="{7090D8CE-DA6C-45FD-A378-E41A5E379FFE}"/>
    <cellStyle name="Comma 5 4 8" xfId="14116" xr:uid="{00000000-0005-0000-0000-00001C370000}"/>
    <cellStyle name="Comma 5 4 8 2" xfId="23515" xr:uid="{FB7BA981-E8FB-4E3F-B676-EBC3E9B14CEB}"/>
    <cellStyle name="Comma 5 4 8 2 2" xfId="26777" xr:uid="{95BEA6FA-F01E-41DC-96D8-09A8AA52863D}"/>
    <cellStyle name="Comma 5 4 8 2 2 2" xfId="34386" xr:uid="{44998AD4-C621-4B0B-B4F6-681D8C677725}"/>
    <cellStyle name="Comma 5 4 8 2 3" xfId="31125" xr:uid="{5749A4D1-4EDB-4A49-85FC-92D4036CFF96}"/>
    <cellStyle name="Comma 5 4 8 3" xfId="22428" xr:uid="{37E4BEEB-26C1-462B-9BDF-9D5BD811ED5C}"/>
    <cellStyle name="Comma 5 4 8 3 2" xfId="25690" xr:uid="{9E9BE9EB-CD17-4E92-9362-A485DA570665}"/>
    <cellStyle name="Comma 5 4 8 3 2 2" xfId="33299" xr:uid="{ED14DC9F-DF2A-404C-87A0-A41849E704C8}"/>
    <cellStyle name="Comma 5 4 8 3 3" xfId="30038" xr:uid="{D80E0FF9-3565-470C-8E73-CBCB56343E26}"/>
    <cellStyle name="Comma 5 4 8 4" xfId="24603" xr:uid="{86C5FA52-67FC-4149-BEAE-93456EB30D97}"/>
    <cellStyle name="Comma 5 4 8 4 2" xfId="32212" xr:uid="{3DABA147-2E67-40F2-A95A-E57AC338AE9A}"/>
    <cellStyle name="Comma 5 4 8 5" xfId="27864" xr:uid="{8B1BA912-0039-4D26-924F-2CDAA3746FE0}"/>
    <cellStyle name="Comma 5 4 8 5 2" xfId="35473" xr:uid="{3E84A61B-5011-4863-92AE-DD158F30C3D8}"/>
    <cellStyle name="Comma 5 4 8 6" xfId="28951" xr:uid="{A64FD91E-6B52-49E1-AFD1-BCCFB2367EC1}"/>
    <cellStyle name="Comma 5 4 9" xfId="23485" xr:uid="{811710DC-1C45-49F1-839F-85C4E6FB4812}"/>
    <cellStyle name="Comma 5 4 9 2" xfId="26747" xr:uid="{B668AC88-31BD-48FF-BB0D-BB6C3AFD2718}"/>
    <cellStyle name="Comma 5 4 9 2 2" xfId="34356" xr:uid="{D501AEA8-08A6-4D52-B9D6-97A1B0A8E110}"/>
    <cellStyle name="Comma 5 4 9 3" xfId="31095" xr:uid="{7615C2DE-E02F-43F0-A362-FA1697A05E77}"/>
    <cellStyle name="Comma 5 5" xfId="14117" xr:uid="{00000000-0005-0000-0000-00001D370000}"/>
    <cellStyle name="Comma 5 5 2" xfId="14118" xr:uid="{00000000-0005-0000-0000-00001E370000}"/>
    <cellStyle name="Comma 5 5 2 2" xfId="23517" xr:uid="{AE20430A-6A2F-40D1-8F44-C04F3BCEA78F}"/>
    <cellStyle name="Comma 5 5 2 2 2" xfId="26779" xr:uid="{891A60BD-A62D-433C-A04D-FCB496C60960}"/>
    <cellStyle name="Comma 5 5 2 2 2 2" xfId="34388" xr:uid="{BA51A9C4-A2B4-43A7-8A64-3BF4890F51CA}"/>
    <cellStyle name="Comma 5 5 2 2 3" xfId="31127" xr:uid="{21203CAE-7E31-4F4F-97F4-441BB5B8D279}"/>
    <cellStyle name="Comma 5 5 2 3" xfId="22430" xr:uid="{F9AEFE57-6753-4E76-8E7F-041E329CE2AF}"/>
    <cellStyle name="Comma 5 5 2 3 2" xfId="25692" xr:uid="{E2E5BCB6-A66E-4DD8-BF29-9E5A1DF66682}"/>
    <cellStyle name="Comma 5 5 2 3 2 2" xfId="33301" xr:uid="{E44EFB7B-A0B6-444B-9998-E67802737214}"/>
    <cellStyle name="Comma 5 5 2 3 3" xfId="30040" xr:uid="{3D8D1516-90DE-4AB0-8145-2A882C6BC617}"/>
    <cellStyle name="Comma 5 5 2 4" xfId="24605" xr:uid="{DAB74B17-7224-4107-8CF6-090EB26D0D97}"/>
    <cellStyle name="Comma 5 5 2 4 2" xfId="32214" xr:uid="{CE9A6BDF-C08C-445B-AA7C-719913766232}"/>
    <cellStyle name="Comma 5 5 2 5" xfId="27866" xr:uid="{C45D446B-B8CF-432F-87E8-B9EF9DB738D8}"/>
    <cellStyle name="Comma 5 5 2 5 2" xfId="35475" xr:uid="{574D840E-EA7D-4A88-B5F6-B96A1E06BDBF}"/>
    <cellStyle name="Comma 5 5 2 6" xfId="28953" xr:uid="{55EDC682-DD57-4E39-9D62-834F1C87492D}"/>
    <cellStyle name="Comma 5 5 3" xfId="23516" xr:uid="{A8922093-19FC-43BF-936F-D18C99E8082A}"/>
    <cellStyle name="Comma 5 5 3 2" xfId="26778" xr:uid="{7015A379-1968-462B-BCA1-9452312A6858}"/>
    <cellStyle name="Comma 5 5 3 2 2" xfId="34387" xr:uid="{23EDB716-9ECF-415D-8AA4-05BA429EA635}"/>
    <cellStyle name="Comma 5 5 3 3" xfId="31126" xr:uid="{76B4B34F-6F94-4649-81C1-2FCA0425041A}"/>
    <cellStyle name="Comma 5 5 4" xfId="22429" xr:uid="{F4F77174-0A1B-4DE1-9C96-B1C9D95A44CA}"/>
    <cellStyle name="Comma 5 5 4 2" xfId="25691" xr:uid="{FEFA3CF0-5AE2-4A33-A4B2-48C6B9DCC0BA}"/>
    <cellStyle name="Comma 5 5 4 2 2" xfId="33300" xr:uid="{84B830C6-6943-4AF4-ADD3-F3A76D44D7E6}"/>
    <cellStyle name="Comma 5 5 4 3" xfId="30039" xr:uid="{D84D4A8D-C9CF-4B5C-B8C0-9AE848417FA5}"/>
    <cellStyle name="Comma 5 5 5" xfId="24604" xr:uid="{2465CEF8-A7C7-47F7-9000-E8F601C5C3EF}"/>
    <cellStyle name="Comma 5 5 5 2" xfId="32213" xr:uid="{3043A4C1-3B50-4B4E-B1B9-9850833E5602}"/>
    <cellStyle name="Comma 5 5 6" xfId="27865" xr:uid="{3617896B-EF17-4A2C-8E89-B0261F5BF940}"/>
    <cellStyle name="Comma 5 5 6 2" xfId="35474" xr:uid="{78492BC3-D2AB-49FE-90B7-3B8380BBE5F4}"/>
    <cellStyle name="Comma 5 5 7" xfId="28952" xr:uid="{F6F38270-F246-443A-B207-5A4815575A57}"/>
    <cellStyle name="Comma 5 6" xfId="14119" xr:uid="{00000000-0005-0000-0000-00001F370000}"/>
    <cellStyle name="Comma 5 6 2" xfId="14120" xr:uid="{00000000-0005-0000-0000-000020370000}"/>
    <cellStyle name="Comma 5 6 2 2" xfId="23519" xr:uid="{D618FF66-7BF4-4E37-8ED7-E22EC7450739}"/>
    <cellStyle name="Comma 5 6 2 2 2" xfId="26781" xr:uid="{B4821AAA-388E-422C-A7B4-1EAF7CD517DF}"/>
    <cellStyle name="Comma 5 6 2 2 2 2" xfId="34390" xr:uid="{9AFE4422-FBF3-4E6C-9353-3EA0B4733BCF}"/>
    <cellStyle name="Comma 5 6 2 2 3" xfId="31129" xr:uid="{26EA0A3C-2F3A-42C2-887A-F558F29034F8}"/>
    <cellStyle name="Comma 5 6 2 3" xfId="22432" xr:uid="{20067240-B7A8-460B-9E0A-0BBBC529740D}"/>
    <cellStyle name="Comma 5 6 2 3 2" xfId="25694" xr:uid="{CAAA0514-B40A-4C7F-BDB8-81BF9E8F3082}"/>
    <cellStyle name="Comma 5 6 2 3 2 2" xfId="33303" xr:uid="{640EE587-99BB-465F-AEB7-FB30BCF90989}"/>
    <cellStyle name="Comma 5 6 2 3 3" xfId="30042" xr:uid="{B9234878-F8CE-4F8E-819F-31400FF33730}"/>
    <cellStyle name="Comma 5 6 2 4" xfId="24607" xr:uid="{97FA3E04-7CEE-4168-A8B0-46271C88EDBA}"/>
    <cellStyle name="Comma 5 6 2 4 2" xfId="32216" xr:uid="{48BA46BE-00DE-4901-B2E1-D85514BFBAC0}"/>
    <cellStyle name="Comma 5 6 2 5" xfId="27868" xr:uid="{86E1616B-114F-48F5-92E9-0550C127226D}"/>
    <cellStyle name="Comma 5 6 2 5 2" xfId="35477" xr:uid="{4CD367F2-BC67-4102-BD34-A38540839B0F}"/>
    <cellStyle name="Comma 5 6 2 6" xfId="28955" xr:uid="{A8D57BDC-D608-4B24-9634-0FA56713FBC6}"/>
    <cellStyle name="Comma 5 6 3" xfId="23518" xr:uid="{03CE2EEA-6566-4E19-8588-9B88812B2BF7}"/>
    <cellStyle name="Comma 5 6 3 2" xfId="26780" xr:uid="{D5DD9E85-B155-483D-82C6-F8149F61961D}"/>
    <cellStyle name="Comma 5 6 3 2 2" xfId="34389" xr:uid="{70F34531-1AAF-4537-B45E-21522DE5F69F}"/>
    <cellStyle name="Comma 5 6 3 3" xfId="31128" xr:uid="{17DD0086-4263-41ED-9A6E-7DE48E0C35E8}"/>
    <cellStyle name="Comma 5 6 4" xfId="22431" xr:uid="{8981424E-7245-4604-A532-11AA69073173}"/>
    <cellStyle name="Comma 5 6 4 2" xfId="25693" xr:uid="{15A453F4-2ADC-4577-ADA0-FBAAAD262585}"/>
    <cellStyle name="Comma 5 6 4 2 2" xfId="33302" xr:uid="{02C1F945-005A-437F-8998-F88D7EA9DC0C}"/>
    <cellStyle name="Comma 5 6 4 3" xfId="30041" xr:uid="{3763E7B9-922C-469E-8A8B-3C1D6E24EEA2}"/>
    <cellStyle name="Comma 5 6 5" xfId="24606" xr:uid="{86583104-3299-46B2-BFDB-3DAB57CD52A4}"/>
    <cellStyle name="Comma 5 6 5 2" xfId="32215" xr:uid="{A36836F8-E5D6-4E03-BFA8-44D71DCEBE2B}"/>
    <cellStyle name="Comma 5 6 6" xfId="27867" xr:uid="{EFFC67F6-349B-47B1-A6A0-D4ADF79C9FC0}"/>
    <cellStyle name="Comma 5 6 6 2" xfId="35476" xr:uid="{8FA2008F-6EAB-4CBA-A18C-30F8E802646D}"/>
    <cellStyle name="Comma 5 6 7" xfId="28954" xr:uid="{CD055F6A-351D-4A25-8F53-4D2EC3DD5F2C}"/>
    <cellStyle name="Comma 5 7" xfId="14121" xr:uid="{00000000-0005-0000-0000-000021370000}"/>
    <cellStyle name="Comma 5 7 2" xfId="23520" xr:uid="{20A0472D-BA61-4427-A8E8-CFD0C3C4E899}"/>
    <cellStyle name="Comma 5 7 2 2" xfId="26782" xr:uid="{2578E316-404E-47B5-913E-A7DB48D30AD6}"/>
    <cellStyle name="Comma 5 7 2 2 2" xfId="34391" xr:uid="{92FAA787-C475-43BD-9437-14CCFC1644AB}"/>
    <cellStyle name="Comma 5 7 2 3" xfId="31130" xr:uid="{01011A1E-1FC4-463C-8667-68AB72829312}"/>
    <cellStyle name="Comma 5 7 3" xfId="22433" xr:uid="{9B9BF63E-FBE6-4C81-86C4-B687B1570C53}"/>
    <cellStyle name="Comma 5 7 3 2" xfId="25695" xr:uid="{FA0FCD55-36C9-4BBA-A102-613FC528D667}"/>
    <cellStyle name="Comma 5 7 3 2 2" xfId="33304" xr:uid="{2E5E198F-3A91-4ABC-BD67-EF061A0BCC37}"/>
    <cellStyle name="Comma 5 7 3 3" xfId="30043" xr:uid="{9DB0D683-C1DC-47C0-84B9-08C7CF1E200E}"/>
    <cellStyle name="Comma 5 7 4" xfId="24608" xr:uid="{961D1060-7604-4BF2-A468-8AF19F1D0767}"/>
    <cellStyle name="Comma 5 7 4 2" xfId="32217" xr:uid="{587C5ADE-5A64-4601-96BC-8411520B6B3E}"/>
    <cellStyle name="Comma 5 7 5" xfId="27869" xr:uid="{4A7C544F-7378-4626-8F5B-59FFE1B055E7}"/>
    <cellStyle name="Comma 5 7 5 2" xfId="35478" xr:uid="{0969D2D1-AAD6-4120-8FA0-9260EE12B6C0}"/>
    <cellStyle name="Comma 5 7 6" xfId="28956" xr:uid="{B0A597CD-B981-4D8B-89F8-5A6AE2A73793}"/>
    <cellStyle name="Comma 5 8" xfId="14122" xr:uid="{00000000-0005-0000-0000-000022370000}"/>
    <cellStyle name="Comma 5 8 2" xfId="23521" xr:uid="{2413D724-A891-486E-A46C-1FCE77015037}"/>
    <cellStyle name="Comma 5 8 2 2" xfId="26783" xr:uid="{7B6FAF02-BDF9-4DC0-86F0-31BB733564D8}"/>
    <cellStyle name="Comma 5 8 2 2 2" xfId="34392" xr:uid="{0887061C-9324-49E2-BF92-6AA7A9BF9B23}"/>
    <cellStyle name="Comma 5 8 2 3" xfId="31131" xr:uid="{68FDCB99-2668-405A-92C6-049DBC1F23D6}"/>
    <cellStyle name="Comma 5 8 3" xfId="22434" xr:uid="{4F4FE2C8-2E27-4978-B65D-CEF5D1ABB479}"/>
    <cellStyle name="Comma 5 8 3 2" xfId="25696" xr:uid="{923BE6BB-0FF3-452D-839D-B8334F27734A}"/>
    <cellStyle name="Comma 5 8 3 2 2" xfId="33305" xr:uid="{DFB7909B-26E9-45FF-B780-4367724155ED}"/>
    <cellStyle name="Comma 5 8 3 3" xfId="30044" xr:uid="{B1D052AD-4A25-4059-ADF6-93CE15358B7D}"/>
    <cellStyle name="Comma 5 8 4" xfId="24609" xr:uid="{0AA77BDD-95A0-4ABF-920A-89FE5406B8F0}"/>
    <cellStyle name="Comma 5 8 4 2" xfId="32218" xr:uid="{70F17CE6-909E-4A7D-8D02-942965B3CC55}"/>
    <cellStyle name="Comma 5 8 5" xfId="27870" xr:uid="{D45E23DC-2903-4894-9289-B4E57C51DFB2}"/>
    <cellStyle name="Comma 5 8 5 2" xfId="35479" xr:uid="{F551923B-B6C2-485E-9C74-7819EE11ABCD}"/>
    <cellStyle name="Comma 5 8 6" xfId="28957" xr:uid="{A0087B1C-8A62-4F54-BEA5-917A7B1D5F0E}"/>
    <cellStyle name="Comma 5 9" xfId="14123" xr:uid="{00000000-0005-0000-0000-000023370000}"/>
    <cellStyle name="Comma 5 9 2" xfId="23522" xr:uid="{6E25F407-840E-49D7-9EA4-89C099FF7C8F}"/>
    <cellStyle name="Comma 5 9 2 2" xfId="26784" xr:uid="{79769C1B-78DF-4EF4-8B46-5FBBA5D8DC00}"/>
    <cellStyle name="Comma 5 9 2 2 2" xfId="34393" xr:uid="{21E69861-CFFA-494A-A510-2ACE6F916540}"/>
    <cellStyle name="Comma 5 9 2 3" xfId="31132" xr:uid="{F057A570-6A63-4CC4-9596-45F4D5055B9F}"/>
    <cellStyle name="Comma 5 9 3" xfId="22435" xr:uid="{4FB77914-B370-446E-8BF4-C8169D0B4970}"/>
    <cellStyle name="Comma 5 9 3 2" xfId="25697" xr:uid="{0A05429E-8D29-4BEF-89B1-C56CC8A69C51}"/>
    <cellStyle name="Comma 5 9 3 2 2" xfId="33306" xr:uid="{B62E2EA0-7EBF-49C3-B341-8FC8DFC393E7}"/>
    <cellStyle name="Comma 5 9 3 3" xfId="30045" xr:uid="{2F6EF7F3-02A9-4744-BA40-10E35BBC83DF}"/>
    <cellStyle name="Comma 5 9 4" xfId="24610" xr:uid="{6CA0B4A8-2090-4ED8-B4CC-5541967808CF}"/>
    <cellStyle name="Comma 5 9 4 2" xfId="32219" xr:uid="{F80D614F-4AE4-41BC-8119-7F2602D836F0}"/>
    <cellStyle name="Comma 5 9 5" xfId="27871" xr:uid="{5D699674-783B-4DA6-B059-2F235ED4C5D7}"/>
    <cellStyle name="Comma 5 9 5 2" xfId="35480" xr:uid="{071C70AF-595B-40EF-9B35-1B3F9CA43705}"/>
    <cellStyle name="Comma 5 9 6" xfId="28958" xr:uid="{C13D2C4B-E4C0-425D-99DE-97ADCBF94DF0}"/>
    <cellStyle name="Comma 6" xfId="14124" xr:uid="{00000000-0005-0000-0000-000024370000}"/>
    <cellStyle name="Comma 6 10" xfId="22436" xr:uid="{E944824F-F8A5-4446-BFDD-990752E8E20C}"/>
    <cellStyle name="Comma 6 10 2" xfId="25698" xr:uid="{5CFEAB12-E611-4E7F-8FBA-0CBB82D29126}"/>
    <cellStyle name="Comma 6 10 2 2" xfId="33307" xr:uid="{D0176FCE-EC11-4441-964C-0F413F2B0D2D}"/>
    <cellStyle name="Comma 6 10 3" xfId="30046" xr:uid="{164216E2-68F5-47C3-BFB1-F1E4C6659168}"/>
    <cellStyle name="Comma 6 11" xfId="24611" xr:uid="{3B8527F5-8655-4268-AF17-5A060A51A93E}"/>
    <cellStyle name="Comma 6 11 2" xfId="32220" xr:uid="{61801D7E-FA67-45D3-B09C-3CEED1180AFA}"/>
    <cellStyle name="Comma 6 12" xfId="27872" xr:uid="{183F9FCB-1FD4-44D3-A799-E1E9E63FFB20}"/>
    <cellStyle name="Comma 6 12 2" xfId="35481" xr:uid="{4EF7385A-36DD-48BD-B263-08D91BA5E025}"/>
    <cellStyle name="Comma 6 13" xfId="28959" xr:uid="{F5E5C5EC-5181-4729-91F1-8C7E1FC818C0}"/>
    <cellStyle name="Comma 6 2" xfId="14125" xr:uid="{00000000-0005-0000-0000-000025370000}"/>
    <cellStyle name="Comma 6 2 10" xfId="22437" xr:uid="{8D3D7128-140B-4FBA-8C09-A2FAEEBC9BB7}"/>
    <cellStyle name="Comma 6 2 10 2" xfId="25699" xr:uid="{74DDF28A-ACDE-4DCE-AC8D-2B644E32E1C8}"/>
    <cellStyle name="Comma 6 2 10 2 2" xfId="33308" xr:uid="{03729F48-18B6-45A6-98DC-7C623E215002}"/>
    <cellStyle name="Comma 6 2 10 3" xfId="30047" xr:uid="{7F280551-F999-4569-B7BC-EDAD1F16085F}"/>
    <cellStyle name="Comma 6 2 11" xfId="24612" xr:uid="{633376BB-F774-4454-91A0-A5B96B3F7DA8}"/>
    <cellStyle name="Comma 6 2 11 2" xfId="32221" xr:uid="{AA97B42A-E469-42A8-8C12-E4FB7A2A78FE}"/>
    <cellStyle name="Comma 6 2 12" xfId="27873" xr:uid="{34C152AA-FB9A-4111-A315-349514C7A90E}"/>
    <cellStyle name="Comma 6 2 12 2" xfId="35482" xr:uid="{53645EAC-ED53-4C4B-B219-6F07375DF237}"/>
    <cellStyle name="Comma 6 2 13" xfId="28960" xr:uid="{2FB9EA94-C7D7-4CEC-A758-5554003E9620}"/>
    <cellStyle name="Comma 6 2 2" xfId="14126" xr:uid="{00000000-0005-0000-0000-000026370000}"/>
    <cellStyle name="Comma 6 2 2 10" xfId="24613" xr:uid="{D52DD5DD-55F5-46CA-9654-0A57CEA1FA3B}"/>
    <cellStyle name="Comma 6 2 2 10 2" xfId="32222" xr:uid="{40184196-3A88-485B-B45A-5CA8D77FF780}"/>
    <cellStyle name="Comma 6 2 2 11" xfId="27874" xr:uid="{A7295F38-5A62-47FB-974E-1EFD18421D4F}"/>
    <cellStyle name="Comma 6 2 2 11 2" xfId="35483" xr:uid="{F183D690-9BD1-4D59-9ED2-D77862793639}"/>
    <cellStyle name="Comma 6 2 2 12" xfId="28961" xr:uid="{81EFA55D-8664-4802-A215-4D52E04D9602}"/>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0" xr:uid="{986945D6-67D9-41E5-B735-5E73B4037DF6}"/>
    <cellStyle name="Comma 6 2 2 2 2 2 2 2 2" xfId="34399" xr:uid="{8C255AF1-4FE7-4D25-8F78-6A8A6D469D2F}"/>
    <cellStyle name="Comma 6 2 2 2 2 2 2 3" xfId="31138" xr:uid="{6D52F0B5-E18F-4C49-BD26-1B8FCB4DF754}"/>
    <cellStyle name="Comma 6 2 2 2 2 2 3" xfId="22441" xr:uid="{58DE24A5-D85F-4C34-9671-C2D97FF4435F}"/>
    <cellStyle name="Comma 6 2 2 2 2 2 3 2" xfId="25703" xr:uid="{13A4C40F-949E-4C7E-9BDC-4F93034A72B7}"/>
    <cellStyle name="Comma 6 2 2 2 2 2 3 2 2" xfId="33312" xr:uid="{36614F3B-0A8C-4FCB-AC7B-69D5376696DD}"/>
    <cellStyle name="Comma 6 2 2 2 2 2 3 3" xfId="30051" xr:uid="{C6512E9B-4F12-430C-85A7-26DCE63A065B}"/>
    <cellStyle name="Comma 6 2 2 2 2 2 4" xfId="24616" xr:uid="{1ED8E7FB-7E25-495E-8560-C0DF1E1820A0}"/>
    <cellStyle name="Comma 6 2 2 2 2 2 4 2" xfId="32225" xr:uid="{2BD3B818-459C-4317-9ED0-69944A6F3846}"/>
    <cellStyle name="Comma 6 2 2 2 2 2 5" xfId="27877" xr:uid="{F9C62625-C35C-45F6-BE37-2A50DB5D22E7}"/>
    <cellStyle name="Comma 6 2 2 2 2 2 5 2" xfId="35486" xr:uid="{33FCA52D-6B9C-4BB5-9ECE-8AABBB9C7A0E}"/>
    <cellStyle name="Comma 6 2 2 2 2 2 6" xfId="28964" xr:uid="{03BC6FB7-E66F-4F5D-BB58-AFCD4477DB84}"/>
    <cellStyle name="Comma 6 2 2 2 2 3" xfId="14130" xr:uid="{00000000-0005-0000-0000-00002A370000}"/>
    <cellStyle name="Comma 6 2 2 2 2 3 2" xfId="23529" xr:uid="{718357AF-45C5-4477-B181-0C0DF5FF063B}"/>
    <cellStyle name="Comma 6 2 2 2 2 3 2 2" xfId="26791" xr:uid="{80778D93-C06E-4343-948A-971DF4EEAC00}"/>
    <cellStyle name="Comma 6 2 2 2 2 3 2 2 2" xfId="34400" xr:uid="{B818AEA5-35C3-4D04-A94E-6DB78F1533F7}"/>
    <cellStyle name="Comma 6 2 2 2 2 3 2 3" xfId="31139" xr:uid="{86EB678E-0BF5-4B0B-89E7-90ABA18CC03C}"/>
    <cellStyle name="Comma 6 2 2 2 2 3 3" xfId="22442" xr:uid="{4450AE57-C20D-4877-9AF9-3B981F2889AF}"/>
    <cellStyle name="Comma 6 2 2 2 2 3 3 2" xfId="25704" xr:uid="{1B5DB5F7-AAC6-41B1-A0D9-221B1B158816}"/>
    <cellStyle name="Comma 6 2 2 2 2 3 3 2 2" xfId="33313" xr:uid="{60F05092-6DD8-4773-A1BD-E021C00A001A}"/>
    <cellStyle name="Comma 6 2 2 2 2 3 3 3" xfId="30052" xr:uid="{78024E4D-E796-4631-993A-737B23058047}"/>
    <cellStyle name="Comma 6 2 2 2 2 3 4" xfId="24617" xr:uid="{D8F4A2DE-B681-44B7-BCDD-255E8E3F9B83}"/>
    <cellStyle name="Comma 6 2 2 2 2 3 4 2" xfId="32226" xr:uid="{C67CF14E-AA53-405A-A05B-9949160CE23C}"/>
    <cellStyle name="Comma 6 2 2 2 2 3 5" xfId="27878" xr:uid="{1E80F74E-9E78-455B-BD98-BD44004149D9}"/>
    <cellStyle name="Comma 6 2 2 2 2 3 5 2" xfId="35487" xr:uid="{77C3257A-6B5D-43FB-A753-AE392F84D6DC}"/>
    <cellStyle name="Comma 6 2 2 2 2 3 6" xfId="28965" xr:uid="{72C0FE93-87CB-4D4F-A9BF-D0C8C99408A5}"/>
    <cellStyle name="Comma 6 2 2 2 2 4" xfId="23527" xr:uid="{0C06D127-98DF-4DE3-96C4-68483D670802}"/>
    <cellStyle name="Comma 6 2 2 2 2 4 2" xfId="26789" xr:uid="{24645A78-714D-4E99-80C8-7545D70422A9}"/>
    <cellStyle name="Comma 6 2 2 2 2 4 2 2" xfId="34398" xr:uid="{127B68ED-765E-4CE4-A3AC-83DDEFA71189}"/>
    <cellStyle name="Comma 6 2 2 2 2 4 3" xfId="31137" xr:uid="{17EC9587-31E1-4693-8575-D5FC85F18A9A}"/>
    <cellStyle name="Comma 6 2 2 2 2 5" xfId="22440" xr:uid="{D94B933B-8BAF-45B9-8DBF-5FF3A4987F3C}"/>
    <cellStyle name="Comma 6 2 2 2 2 5 2" xfId="25702" xr:uid="{A56538E8-5DC5-43DD-A249-BAFDE10CB330}"/>
    <cellStyle name="Comma 6 2 2 2 2 5 2 2" xfId="33311" xr:uid="{5B245C4B-0A05-433E-8873-23AF632479EE}"/>
    <cellStyle name="Comma 6 2 2 2 2 5 3" xfId="30050" xr:uid="{D0C1DF93-3268-469A-97BE-32BA1787FF48}"/>
    <cellStyle name="Comma 6 2 2 2 2 6" xfId="24615" xr:uid="{ECBAA5BC-FB15-4BD8-AEFA-79CE5EACC52D}"/>
    <cellStyle name="Comma 6 2 2 2 2 6 2" xfId="32224" xr:uid="{87E5126C-12C4-474B-B977-3E21C709CA25}"/>
    <cellStyle name="Comma 6 2 2 2 2 7" xfId="27876" xr:uid="{5BAE6C6D-E85A-4018-BF5B-A98C8FD50160}"/>
    <cellStyle name="Comma 6 2 2 2 2 7 2" xfId="35485" xr:uid="{7A1F5DA2-153A-46CB-9C25-9709DA0F0BA8}"/>
    <cellStyle name="Comma 6 2 2 2 2 8" xfId="28963" xr:uid="{FFC0D121-7245-40AE-B621-AC4EACC33492}"/>
    <cellStyle name="Comma 6 2 2 2 3" xfId="14131" xr:uid="{00000000-0005-0000-0000-00002B370000}"/>
    <cellStyle name="Comma 6 2 2 2 3 2" xfId="23530" xr:uid="{D3BD979C-86C4-43C3-95E9-582684D966D5}"/>
    <cellStyle name="Comma 6 2 2 2 3 2 2" xfId="26792" xr:uid="{208DF7B5-4581-484D-91D4-383DC3641477}"/>
    <cellStyle name="Comma 6 2 2 2 3 2 2 2" xfId="34401" xr:uid="{589E21F3-C796-40F5-BC43-577A2AC45A18}"/>
    <cellStyle name="Comma 6 2 2 2 3 2 3" xfId="31140" xr:uid="{2F284EF2-72A5-47FF-9A12-1A1399C4FC12}"/>
    <cellStyle name="Comma 6 2 2 2 3 3" xfId="22443" xr:uid="{F1A1D8DC-1703-4298-AA82-1C9A5B0644CB}"/>
    <cellStyle name="Comma 6 2 2 2 3 3 2" xfId="25705" xr:uid="{F6850F7E-1864-410B-AD98-78B54DF88341}"/>
    <cellStyle name="Comma 6 2 2 2 3 3 2 2" xfId="33314" xr:uid="{12171046-E783-4920-BBED-CA27DEEB3B47}"/>
    <cellStyle name="Comma 6 2 2 2 3 3 3" xfId="30053" xr:uid="{4D9545F0-49F3-42DD-9542-04602E3B2EDC}"/>
    <cellStyle name="Comma 6 2 2 2 3 4" xfId="24618" xr:uid="{2CDC0CE6-2E9F-4EDD-9FE7-A63A65C14165}"/>
    <cellStyle name="Comma 6 2 2 2 3 4 2" xfId="32227" xr:uid="{928CEC40-138A-4AA5-80CB-BF8D07754CD0}"/>
    <cellStyle name="Comma 6 2 2 2 3 5" xfId="27879" xr:uid="{C0B5C697-59AD-4639-AB70-B536602FE2FA}"/>
    <cellStyle name="Comma 6 2 2 2 3 5 2" xfId="35488" xr:uid="{84D5CA79-E3D7-4638-8E38-B9B1F813C866}"/>
    <cellStyle name="Comma 6 2 2 2 3 6" xfId="28966" xr:uid="{1259E11C-98AE-4285-BAE1-43B9A3421CF5}"/>
    <cellStyle name="Comma 6 2 2 2 4" xfId="14132" xr:uid="{00000000-0005-0000-0000-00002C370000}"/>
    <cellStyle name="Comma 6 2 2 2 4 2" xfId="23531" xr:uid="{E9BD322F-4C01-423D-8DC5-52DA7AF2BCAF}"/>
    <cellStyle name="Comma 6 2 2 2 4 2 2" xfId="26793" xr:uid="{1F054E51-9E6E-414F-98D8-76CBDFFF9254}"/>
    <cellStyle name="Comma 6 2 2 2 4 2 2 2" xfId="34402" xr:uid="{90D3B7FE-BBB2-4D97-A82D-BBBB0F92F067}"/>
    <cellStyle name="Comma 6 2 2 2 4 2 3" xfId="31141" xr:uid="{DCCA2411-06B8-43E3-81EE-BE26383368EA}"/>
    <cellStyle name="Comma 6 2 2 2 4 3" xfId="22444" xr:uid="{D51E4272-1F69-4FDF-802B-AC9E1189AF4D}"/>
    <cellStyle name="Comma 6 2 2 2 4 3 2" xfId="25706" xr:uid="{C3E541D1-74E0-4E2B-9C14-8B5DCEBB2755}"/>
    <cellStyle name="Comma 6 2 2 2 4 3 2 2" xfId="33315" xr:uid="{06F3E7C8-BA4D-46F2-B022-D99B03DACAB5}"/>
    <cellStyle name="Comma 6 2 2 2 4 3 3" xfId="30054" xr:uid="{EB52D89C-B662-4967-BB7F-4AD20C63FE95}"/>
    <cellStyle name="Comma 6 2 2 2 4 4" xfId="24619" xr:uid="{391B7606-2389-4AB1-AA3C-21DE8F3930B2}"/>
    <cellStyle name="Comma 6 2 2 2 4 4 2" xfId="32228" xr:uid="{E40862F5-86A3-4CF9-91BD-E7A254D67ABF}"/>
    <cellStyle name="Comma 6 2 2 2 4 5" xfId="27880" xr:uid="{2902AEEC-1FCF-42F3-ACBD-AA9E1C28443D}"/>
    <cellStyle name="Comma 6 2 2 2 4 5 2" xfId="35489" xr:uid="{296185E7-17D9-4AA8-9EC2-5E457C0677B7}"/>
    <cellStyle name="Comma 6 2 2 2 4 6" xfId="28967" xr:uid="{1CF8D1B4-C62C-4D02-B059-F593BFF778C7}"/>
    <cellStyle name="Comma 6 2 2 2 5" xfId="23526" xr:uid="{A969B471-6F2C-41F9-9843-0F986D968E2D}"/>
    <cellStyle name="Comma 6 2 2 2 5 2" xfId="26788" xr:uid="{86742241-E6E9-40B5-ABD9-89F6E9885EFE}"/>
    <cellStyle name="Comma 6 2 2 2 5 2 2" xfId="34397" xr:uid="{76CED6B4-29C9-40D5-8FEB-7739270B08EA}"/>
    <cellStyle name="Comma 6 2 2 2 5 3" xfId="31136" xr:uid="{0E2B8165-CA78-4556-B6F5-A22FA2FCAD6C}"/>
    <cellStyle name="Comma 6 2 2 2 6" xfId="22439" xr:uid="{D7D1B188-EAB2-492E-A10C-21B827AFDA14}"/>
    <cellStyle name="Comma 6 2 2 2 6 2" xfId="25701" xr:uid="{92370209-9981-4075-8B6F-B9EFB0B16A75}"/>
    <cellStyle name="Comma 6 2 2 2 6 2 2" xfId="33310" xr:uid="{960D51BF-898D-4A49-9264-D4F40096700C}"/>
    <cellStyle name="Comma 6 2 2 2 6 3" xfId="30049" xr:uid="{E81F5CBD-0221-47ED-868E-C4FDBE222895}"/>
    <cellStyle name="Comma 6 2 2 2 7" xfId="24614" xr:uid="{D53E7A7D-327E-422A-97D0-1675F824EC79}"/>
    <cellStyle name="Comma 6 2 2 2 7 2" xfId="32223" xr:uid="{A7DC9A41-1226-43EC-90A7-28F2508FC31E}"/>
    <cellStyle name="Comma 6 2 2 2 8" xfId="27875" xr:uid="{BE0B8747-348B-4A96-BEDD-D0B3B38B37AE}"/>
    <cellStyle name="Comma 6 2 2 2 8 2" xfId="35484" xr:uid="{AFA97F85-C51B-402E-9F92-73D55ED822E4}"/>
    <cellStyle name="Comma 6 2 2 2 9" xfId="28962" xr:uid="{E49CE0BF-9E63-459F-84C6-1F2F1536BB4B}"/>
    <cellStyle name="Comma 6 2 2 3" xfId="14133" xr:uid="{00000000-0005-0000-0000-00002D370000}"/>
    <cellStyle name="Comma 6 2 2 3 2" xfId="14134" xr:uid="{00000000-0005-0000-0000-00002E370000}"/>
    <cellStyle name="Comma 6 2 2 3 2 2" xfId="23533" xr:uid="{00C8C66C-7F84-485E-A6F9-9447BEB6B4BF}"/>
    <cellStyle name="Comma 6 2 2 3 2 2 2" xfId="26795" xr:uid="{31375A94-0CA2-4ECC-9A90-926A4DCF3B79}"/>
    <cellStyle name="Comma 6 2 2 3 2 2 2 2" xfId="34404" xr:uid="{68783A4B-971F-4035-8C55-43E191300BAE}"/>
    <cellStyle name="Comma 6 2 2 3 2 2 3" xfId="31143" xr:uid="{D1843166-9CF0-4731-B21D-416DA2ABA966}"/>
    <cellStyle name="Comma 6 2 2 3 2 3" xfId="22446" xr:uid="{9906E432-26CA-431F-873C-B5EF2411A596}"/>
    <cellStyle name="Comma 6 2 2 3 2 3 2" xfId="25708" xr:uid="{C4956E7A-96FC-4C47-BDAD-CF2BF68E3181}"/>
    <cellStyle name="Comma 6 2 2 3 2 3 2 2" xfId="33317" xr:uid="{5809813B-D353-4D5A-803E-F5E30A9ABA21}"/>
    <cellStyle name="Comma 6 2 2 3 2 3 3" xfId="30056" xr:uid="{8570B3AF-B3ED-418B-BA14-7E2E14E647BF}"/>
    <cellStyle name="Comma 6 2 2 3 2 4" xfId="24621" xr:uid="{B3773D49-F470-40AD-B82B-8BC869988334}"/>
    <cellStyle name="Comma 6 2 2 3 2 4 2" xfId="32230" xr:uid="{6A9A8504-D829-4613-A5BC-57DEDFF9E069}"/>
    <cellStyle name="Comma 6 2 2 3 2 5" xfId="27882" xr:uid="{D63C16F0-14DA-474E-9712-22324D717B32}"/>
    <cellStyle name="Comma 6 2 2 3 2 5 2" xfId="35491" xr:uid="{7737883D-ABAA-4173-B7C3-6576172F5B24}"/>
    <cellStyle name="Comma 6 2 2 3 2 6" xfId="28969" xr:uid="{D4D2D8E1-80CB-4DED-A3D5-B19B8082F3D3}"/>
    <cellStyle name="Comma 6 2 2 3 3" xfId="14135" xr:uid="{00000000-0005-0000-0000-00002F370000}"/>
    <cellStyle name="Comma 6 2 2 3 3 2" xfId="23534" xr:uid="{9744EF67-3228-431A-AC32-2D06E181DA03}"/>
    <cellStyle name="Comma 6 2 2 3 3 2 2" xfId="26796" xr:uid="{8A0D6190-4F9B-454F-AD57-D1891F7F2CDA}"/>
    <cellStyle name="Comma 6 2 2 3 3 2 2 2" xfId="34405" xr:uid="{E7C805D2-9305-4A3E-B2FB-65F3AE2B7EFF}"/>
    <cellStyle name="Comma 6 2 2 3 3 2 3" xfId="31144" xr:uid="{6FA7DF0A-4CC9-4EE3-98F5-2453FD35CFAD}"/>
    <cellStyle name="Comma 6 2 2 3 3 3" xfId="22447" xr:uid="{25CAFFBB-A1DE-4479-92F6-4C668FBD1C0F}"/>
    <cellStyle name="Comma 6 2 2 3 3 3 2" xfId="25709" xr:uid="{FF3C0891-8222-4755-9FE1-E2203AA25F7B}"/>
    <cellStyle name="Comma 6 2 2 3 3 3 2 2" xfId="33318" xr:uid="{078E33B1-CDB1-4EE8-B52A-F9388B10E152}"/>
    <cellStyle name="Comma 6 2 2 3 3 3 3" xfId="30057" xr:uid="{DF03E8FB-96C5-4468-9A51-D1EF7F30383D}"/>
    <cellStyle name="Comma 6 2 2 3 3 4" xfId="24622" xr:uid="{D7023673-887F-4E27-A072-85521ADDCFBB}"/>
    <cellStyle name="Comma 6 2 2 3 3 4 2" xfId="32231" xr:uid="{2AAFFB99-7490-424B-98D5-FB3604A30312}"/>
    <cellStyle name="Comma 6 2 2 3 3 5" xfId="27883" xr:uid="{FF5153DC-81F9-4310-BB77-4A701085C28B}"/>
    <cellStyle name="Comma 6 2 2 3 3 5 2" xfId="35492" xr:uid="{901481D6-BBA6-4516-97BA-33C27645EE47}"/>
    <cellStyle name="Comma 6 2 2 3 3 6" xfId="28970" xr:uid="{7659871D-FFAC-4E65-82F7-8C6F1C247FA3}"/>
    <cellStyle name="Comma 6 2 2 3 4" xfId="23532" xr:uid="{37E18E52-A685-4FEF-949A-281D87257C46}"/>
    <cellStyle name="Comma 6 2 2 3 4 2" xfId="26794" xr:uid="{17E2D78B-CB8B-4C88-84ED-3D3D5E6EE36D}"/>
    <cellStyle name="Comma 6 2 2 3 4 2 2" xfId="34403" xr:uid="{A59004E0-352B-47C9-9823-65423A4F8AFD}"/>
    <cellStyle name="Comma 6 2 2 3 4 3" xfId="31142" xr:uid="{2E698DB9-BCAF-4763-B89E-0006857A0C5E}"/>
    <cellStyle name="Comma 6 2 2 3 5" xfId="22445" xr:uid="{1C96C1E7-423E-4E51-912B-12A183EC027D}"/>
    <cellStyle name="Comma 6 2 2 3 5 2" xfId="25707" xr:uid="{E11E83CE-CA17-4985-A9EF-C93B47D2ACFC}"/>
    <cellStyle name="Comma 6 2 2 3 5 2 2" xfId="33316" xr:uid="{CD9F0597-0B43-4428-8BA3-BCA8AD37FDB9}"/>
    <cellStyle name="Comma 6 2 2 3 5 3" xfId="30055" xr:uid="{D94AE8A8-6788-4A3E-87BF-C306958DFB33}"/>
    <cellStyle name="Comma 6 2 2 3 6" xfId="24620" xr:uid="{68653A8C-9B43-4AAA-BE89-314DD7CBC7D7}"/>
    <cellStyle name="Comma 6 2 2 3 6 2" xfId="32229" xr:uid="{B3B23A91-1CCA-471F-9736-94A3F1F7E529}"/>
    <cellStyle name="Comma 6 2 2 3 7" xfId="27881" xr:uid="{0E844F1F-2050-499B-8A69-9A42CE0945AE}"/>
    <cellStyle name="Comma 6 2 2 3 7 2" xfId="35490" xr:uid="{32107443-DFAE-4A7F-9EC6-CBC4A293B91B}"/>
    <cellStyle name="Comma 6 2 2 3 8" xfId="28968" xr:uid="{35D65CF7-BD7B-4B84-A86C-59F8473AFEC4}"/>
    <cellStyle name="Comma 6 2 2 4" xfId="14136" xr:uid="{00000000-0005-0000-0000-000030370000}"/>
    <cellStyle name="Comma 6 2 2 4 2" xfId="14137" xr:uid="{00000000-0005-0000-0000-000031370000}"/>
    <cellStyle name="Comma 6 2 2 4 2 2" xfId="23536" xr:uid="{3BE8D908-B612-4EBB-8593-F9BFBD125A2F}"/>
    <cellStyle name="Comma 6 2 2 4 2 2 2" xfId="26798" xr:uid="{91C43844-7E18-4674-8DD4-B2C1ECD6BC71}"/>
    <cellStyle name="Comma 6 2 2 4 2 2 2 2" xfId="34407" xr:uid="{3F7992A3-853C-412F-B8D9-FFD01F573CFB}"/>
    <cellStyle name="Comma 6 2 2 4 2 2 3" xfId="31146" xr:uid="{7B14C1DF-C98D-45F4-A219-E9ED806A4A0B}"/>
    <cellStyle name="Comma 6 2 2 4 2 3" xfId="22449" xr:uid="{8777D974-17B0-4CFC-8216-E91A31B0295C}"/>
    <cellStyle name="Comma 6 2 2 4 2 3 2" xfId="25711" xr:uid="{2309C386-6C99-4355-B2A4-508CB8D0AA8E}"/>
    <cellStyle name="Comma 6 2 2 4 2 3 2 2" xfId="33320" xr:uid="{C8254E78-B03D-4B34-A4F1-4A76A1D0D173}"/>
    <cellStyle name="Comma 6 2 2 4 2 3 3" xfId="30059" xr:uid="{BC9BCEC9-9B17-4CDD-BBC5-974E657760E9}"/>
    <cellStyle name="Comma 6 2 2 4 2 4" xfId="24624" xr:uid="{4827190F-9179-449A-A084-152FDEEA3E72}"/>
    <cellStyle name="Comma 6 2 2 4 2 4 2" xfId="32233" xr:uid="{101F43C5-5B5A-45A7-B3AA-EEDBC1A4B861}"/>
    <cellStyle name="Comma 6 2 2 4 2 5" xfId="27885" xr:uid="{DB3EB3B3-549F-4C7D-BC98-E60A19415176}"/>
    <cellStyle name="Comma 6 2 2 4 2 5 2" xfId="35494" xr:uid="{8D6DDEDC-0E19-43E5-99B4-5CB217CB955A}"/>
    <cellStyle name="Comma 6 2 2 4 2 6" xfId="28972" xr:uid="{A18CAB7B-7DF0-4EA1-AA5C-38C0BE14355E}"/>
    <cellStyle name="Comma 6 2 2 4 3" xfId="14138" xr:uid="{00000000-0005-0000-0000-000032370000}"/>
    <cellStyle name="Comma 6 2 2 4 3 2" xfId="23537" xr:uid="{767E2F84-4E6C-4D0F-95E1-A06B5D34F9F3}"/>
    <cellStyle name="Comma 6 2 2 4 3 2 2" xfId="26799" xr:uid="{35E6D953-0063-461C-A989-D90E7F23809D}"/>
    <cellStyle name="Comma 6 2 2 4 3 2 2 2" xfId="34408" xr:uid="{46F55EBE-A52A-4794-9FA6-E76C99C09251}"/>
    <cellStyle name="Comma 6 2 2 4 3 2 3" xfId="31147" xr:uid="{092F377F-91E2-483B-B8C7-A0A8F676F10C}"/>
    <cellStyle name="Comma 6 2 2 4 3 3" xfId="22450" xr:uid="{82115891-7DC8-46CE-88FB-41D6DF2EA030}"/>
    <cellStyle name="Comma 6 2 2 4 3 3 2" xfId="25712" xr:uid="{F5CA55B0-66C0-477E-BBB9-D5C63D8D3984}"/>
    <cellStyle name="Comma 6 2 2 4 3 3 2 2" xfId="33321" xr:uid="{D81D485B-E456-4931-800F-7294154D3513}"/>
    <cellStyle name="Comma 6 2 2 4 3 3 3" xfId="30060" xr:uid="{4DE7CADA-B4C3-413E-93DC-E26A4CE18C39}"/>
    <cellStyle name="Comma 6 2 2 4 3 4" xfId="24625" xr:uid="{A76A1111-9C85-4D8F-A88F-0C9112FCBAAD}"/>
    <cellStyle name="Comma 6 2 2 4 3 4 2" xfId="32234" xr:uid="{E2720244-CCF8-452A-B152-CC0B2663F238}"/>
    <cellStyle name="Comma 6 2 2 4 3 5" xfId="27886" xr:uid="{0ABBB4E1-9FD4-499A-8ABC-07AF68C11A16}"/>
    <cellStyle name="Comma 6 2 2 4 3 5 2" xfId="35495" xr:uid="{211E0FB3-C204-429E-8F1B-2A718454986B}"/>
    <cellStyle name="Comma 6 2 2 4 3 6" xfId="28973" xr:uid="{FBD92118-6B39-4746-8C4D-95DCBD4CC74A}"/>
    <cellStyle name="Comma 6 2 2 4 4" xfId="23535" xr:uid="{0FC7C531-2E5D-4227-B867-67FAF18591B3}"/>
    <cellStyle name="Comma 6 2 2 4 4 2" xfId="26797" xr:uid="{D0059C5B-0BF5-48E8-B794-0AEC0947E070}"/>
    <cellStyle name="Comma 6 2 2 4 4 2 2" xfId="34406" xr:uid="{F2DD0A46-A9F1-4F11-BA8E-81069F46B6F3}"/>
    <cellStyle name="Comma 6 2 2 4 4 3" xfId="31145" xr:uid="{291DE3AB-BEC6-44C5-AE77-2B5C833653B4}"/>
    <cellStyle name="Comma 6 2 2 4 5" xfId="22448" xr:uid="{2C9AAA64-033D-4948-9216-350EAF277C87}"/>
    <cellStyle name="Comma 6 2 2 4 5 2" xfId="25710" xr:uid="{5666BA79-EF9A-44D1-8CB3-D0476CAB1FBC}"/>
    <cellStyle name="Comma 6 2 2 4 5 2 2" xfId="33319" xr:uid="{1A1EF17F-CD41-4CE1-9C91-9D6AF1C0AD78}"/>
    <cellStyle name="Comma 6 2 2 4 5 3" xfId="30058" xr:uid="{3C69B2FD-FF38-4C4A-9AA8-A213F78EE5B8}"/>
    <cellStyle name="Comma 6 2 2 4 6" xfId="24623" xr:uid="{D6FEC608-F5D4-4A7C-84BB-18014F4D13F3}"/>
    <cellStyle name="Comma 6 2 2 4 6 2" xfId="32232" xr:uid="{F920DF68-B420-421E-878E-DB1090818939}"/>
    <cellStyle name="Comma 6 2 2 4 7" xfId="27884" xr:uid="{C8C1D1CB-112C-4AA9-BEBE-A4CDF894305A}"/>
    <cellStyle name="Comma 6 2 2 4 7 2" xfId="35493" xr:uid="{267ABA31-0ADE-4A6A-ACBE-82A038657D88}"/>
    <cellStyle name="Comma 6 2 2 4 8" xfId="28971" xr:uid="{BC75C175-5C24-48CC-9BE6-8DFB8C0BA2C5}"/>
    <cellStyle name="Comma 6 2 2 5" xfId="14139" xr:uid="{00000000-0005-0000-0000-000033370000}"/>
    <cellStyle name="Comma 6 2 2 5 2" xfId="23538" xr:uid="{271557EE-6111-4EEC-A1B5-86BA43608963}"/>
    <cellStyle name="Comma 6 2 2 5 2 2" xfId="26800" xr:uid="{A573E1D9-BCCF-43F0-9B9A-FD2B102E9244}"/>
    <cellStyle name="Comma 6 2 2 5 2 2 2" xfId="34409" xr:uid="{74195F51-BFDB-4932-9E4F-A09965E9E849}"/>
    <cellStyle name="Comma 6 2 2 5 2 3" xfId="31148" xr:uid="{5A02AB0E-2A95-481B-ACDE-88636CFEF04B}"/>
    <cellStyle name="Comma 6 2 2 5 3" xfId="22451" xr:uid="{62E84D39-84DF-4A8B-BEF5-4E637D592009}"/>
    <cellStyle name="Comma 6 2 2 5 3 2" xfId="25713" xr:uid="{BE10AD0A-7A25-4205-963C-9D19B24C9D12}"/>
    <cellStyle name="Comma 6 2 2 5 3 2 2" xfId="33322" xr:uid="{E2328DC5-ECF8-4B7C-8491-22373204AA2F}"/>
    <cellStyle name="Comma 6 2 2 5 3 3" xfId="30061" xr:uid="{D9CCDEAF-D0A7-4F72-B525-A64509E5B60B}"/>
    <cellStyle name="Comma 6 2 2 5 4" xfId="24626" xr:uid="{06285A96-C69D-4F70-A208-F571E8512851}"/>
    <cellStyle name="Comma 6 2 2 5 4 2" xfId="32235" xr:uid="{027C4A1E-9610-4684-816E-F1F2185FBA71}"/>
    <cellStyle name="Comma 6 2 2 5 5" xfId="27887" xr:uid="{18CFF197-40E3-4838-8BC9-ADED6AAED7AE}"/>
    <cellStyle name="Comma 6 2 2 5 5 2" xfId="35496" xr:uid="{A6DEB0AE-79CC-4BE9-B9DC-3494A938D0F5}"/>
    <cellStyle name="Comma 6 2 2 5 6" xfId="28974" xr:uid="{3CE1E5AC-357F-4361-BAEE-A6E1C34B5999}"/>
    <cellStyle name="Comma 6 2 2 6" xfId="14140" xr:uid="{00000000-0005-0000-0000-000034370000}"/>
    <cellStyle name="Comma 6 2 2 6 2" xfId="23539" xr:uid="{DCAE6C3E-7BB3-4F82-AF8E-DCBF616CC819}"/>
    <cellStyle name="Comma 6 2 2 6 2 2" xfId="26801" xr:uid="{75442AA9-4D7D-4B94-A753-0F1CD45CF394}"/>
    <cellStyle name="Comma 6 2 2 6 2 2 2" xfId="34410" xr:uid="{91159A37-B0D6-498E-BE0F-1A07EA3E58D3}"/>
    <cellStyle name="Comma 6 2 2 6 2 3" xfId="31149" xr:uid="{B72DBB76-140D-460C-B0F7-DC55D7F2660F}"/>
    <cellStyle name="Comma 6 2 2 6 3" xfId="22452" xr:uid="{245655B5-8310-4459-A4F5-511268FA68CB}"/>
    <cellStyle name="Comma 6 2 2 6 3 2" xfId="25714" xr:uid="{F6AF1ABE-CB06-479F-B548-D2A7A0C1217E}"/>
    <cellStyle name="Comma 6 2 2 6 3 2 2" xfId="33323" xr:uid="{C59133FB-FD5B-4996-8FEA-31FC3959BCDC}"/>
    <cellStyle name="Comma 6 2 2 6 3 3" xfId="30062" xr:uid="{4910A5DA-4A7D-4A24-80C8-0250D0943C78}"/>
    <cellStyle name="Comma 6 2 2 6 4" xfId="24627" xr:uid="{DD51F0A7-F2A4-4B82-8077-58942BD13DEE}"/>
    <cellStyle name="Comma 6 2 2 6 4 2" xfId="32236" xr:uid="{E19D569E-A268-4524-8B7E-7DF6D2654B34}"/>
    <cellStyle name="Comma 6 2 2 6 5" xfId="27888" xr:uid="{5BFFC4A2-6C47-498D-846E-3CB45B29EE3C}"/>
    <cellStyle name="Comma 6 2 2 6 5 2" xfId="35497" xr:uid="{E48DBD33-5D8A-4BA0-B863-FC8648497DD0}"/>
    <cellStyle name="Comma 6 2 2 6 6" xfId="28975" xr:uid="{90EE0D6E-060B-4ECE-A0C3-35433E96508D}"/>
    <cellStyle name="Comma 6 2 2 7" xfId="14141" xr:uid="{00000000-0005-0000-0000-000035370000}"/>
    <cellStyle name="Comma 6 2 2 7 2" xfId="23540" xr:uid="{7B9C1F3D-E672-454B-9CBA-A6A41547E16C}"/>
    <cellStyle name="Comma 6 2 2 7 2 2" xfId="26802" xr:uid="{FBF5A9F1-4869-400F-A053-6BB4C0B94501}"/>
    <cellStyle name="Comma 6 2 2 7 2 2 2" xfId="34411" xr:uid="{4A4670B7-EA5A-4672-810B-24A31BF757C5}"/>
    <cellStyle name="Comma 6 2 2 7 2 3" xfId="31150" xr:uid="{BF107422-1975-4338-81D9-4A5CA243A56B}"/>
    <cellStyle name="Comma 6 2 2 7 3" xfId="22453" xr:uid="{E3B57BBC-1638-40AB-91EC-37B8E0EDA48D}"/>
    <cellStyle name="Comma 6 2 2 7 3 2" xfId="25715" xr:uid="{FCF7EC9F-119D-4B5F-BA3D-8B43C1DD7A09}"/>
    <cellStyle name="Comma 6 2 2 7 3 2 2" xfId="33324" xr:uid="{64EFE805-043D-4E97-BABE-F0219D36C379}"/>
    <cellStyle name="Comma 6 2 2 7 3 3" xfId="30063" xr:uid="{2E9283E4-98EE-40E5-995D-075F976F5F5F}"/>
    <cellStyle name="Comma 6 2 2 7 4" xfId="24628" xr:uid="{E014793C-EB0B-47B9-9AEC-D012FCBF52B2}"/>
    <cellStyle name="Comma 6 2 2 7 4 2" xfId="32237" xr:uid="{236D804D-F308-454F-97BD-9FF0B179B359}"/>
    <cellStyle name="Comma 6 2 2 7 5" xfId="27889" xr:uid="{3C33B4E3-E40F-4576-BE11-31C885109D77}"/>
    <cellStyle name="Comma 6 2 2 7 5 2" xfId="35498" xr:uid="{14508D5A-4D7A-4944-B522-4929957E0696}"/>
    <cellStyle name="Comma 6 2 2 7 6" xfId="28976" xr:uid="{E79969BA-D291-4C71-AB1C-E6E30734B522}"/>
    <cellStyle name="Comma 6 2 2 8" xfId="23525" xr:uid="{CD65340B-CBD1-4934-BAF0-718A244DE62D}"/>
    <cellStyle name="Comma 6 2 2 8 2" xfId="26787" xr:uid="{DA6E7A67-C623-418B-8A7C-FE6018FB64AE}"/>
    <cellStyle name="Comma 6 2 2 8 2 2" xfId="34396" xr:uid="{37798D69-5947-441D-A25A-23A55C127B63}"/>
    <cellStyle name="Comma 6 2 2 8 3" xfId="31135" xr:uid="{55623A49-C54E-47E5-842D-1FCC9E9E18F3}"/>
    <cellStyle name="Comma 6 2 2 9" xfId="22438" xr:uid="{0BD125D3-EB63-4871-9A3A-D25ECB38C862}"/>
    <cellStyle name="Comma 6 2 2 9 2" xfId="25700" xr:uid="{15CA77F5-9B59-4D4C-8421-01DCAC7E337D}"/>
    <cellStyle name="Comma 6 2 2 9 2 2" xfId="33309" xr:uid="{D8D64FA6-DD96-4409-9744-6DDFF0AD2813}"/>
    <cellStyle name="Comma 6 2 2 9 3" xfId="30048" xr:uid="{4A4E5B17-A4AE-4446-8EC1-0A2AF419C704}"/>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5" xr:uid="{39A6846F-CED0-4FA2-8C77-5DD8A546E895}"/>
    <cellStyle name="Comma 6 2 3 2 2 2 2 2" xfId="34414" xr:uid="{F1A8E1C3-4D2B-466E-8C8C-3885123DFC96}"/>
    <cellStyle name="Comma 6 2 3 2 2 2 3" xfId="31153" xr:uid="{9EE1FD6F-0FC2-4EAE-A805-A92BC4D33711}"/>
    <cellStyle name="Comma 6 2 3 2 2 3" xfId="22456" xr:uid="{4A48989E-56C8-419E-BD31-41E57DEA3E90}"/>
    <cellStyle name="Comma 6 2 3 2 2 3 2" xfId="25718" xr:uid="{5E8B6C7C-5C6F-473F-A04F-37C2026BD328}"/>
    <cellStyle name="Comma 6 2 3 2 2 3 2 2" xfId="33327" xr:uid="{D765D5CC-A02B-4005-82D3-F5240A2FB0CE}"/>
    <cellStyle name="Comma 6 2 3 2 2 3 3" xfId="30066" xr:uid="{C312165B-8412-4D0E-BF61-B5270D87DB6E}"/>
    <cellStyle name="Comma 6 2 3 2 2 4" xfId="24631" xr:uid="{AE229428-4B2F-4A03-A638-A2765AA98C16}"/>
    <cellStyle name="Comma 6 2 3 2 2 4 2" xfId="32240" xr:uid="{1ABDBEF8-0227-4BC9-BDC3-79A005C1C53B}"/>
    <cellStyle name="Comma 6 2 3 2 2 5" xfId="27892" xr:uid="{FEF3D870-B1FA-4EF6-A8CA-7FEABFB0CFCE}"/>
    <cellStyle name="Comma 6 2 3 2 2 5 2" xfId="35501" xr:uid="{358E8A7E-F786-497D-8CEC-9B693871EFD8}"/>
    <cellStyle name="Comma 6 2 3 2 2 6" xfId="28979" xr:uid="{D555E980-3594-4628-8327-AF07891C6CE2}"/>
    <cellStyle name="Comma 6 2 3 2 3" xfId="14145" xr:uid="{00000000-0005-0000-0000-000039370000}"/>
    <cellStyle name="Comma 6 2 3 2 3 2" xfId="23544" xr:uid="{D041E09F-1867-4CFF-BDBC-3E32B87D8BD2}"/>
    <cellStyle name="Comma 6 2 3 2 3 2 2" xfId="26806" xr:uid="{4E974411-6349-45F1-BCCB-3F1EE4E5DE52}"/>
    <cellStyle name="Comma 6 2 3 2 3 2 2 2" xfId="34415" xr:uid="{C264F335-45CF-4800-854B-121193D695C9}"/>
    <cellStyle name="Comma 6 2 3 2 3 2 3" xfId="31154" xr:uid="{17136982-C215-4337-A0B0-7E63FA1767B9}"/>
    <cellStyle name="Comma 6 2 3 2 3 3" xfId="22457" xr:uid="{792A991B-F681-404D-B096-EBA8A9B876AA}"/>
    <cellStyle name="Comma 6 2 3 2 3 3 2" xfId="25719" xr:uid="{63106089-20C3-4658-9F5D-B77122E30B72}"/>
    <cellStyle name="Comma 6 2 3 2 3 3 2 2" xfId="33328" xr:uid="{45F68106-5D3B-4F99-A08D-C0707FB69DB2}"/>
    <cellStyle name="Comma 6 2 3 2 3 3 3" xfId="30067" xr:uid="{8922BFFF-B1C4-4715-B125-5755F1C80846}"/>
    <cellStyle name="Comma 6 2 3 2 3 4" xfId="24632" xr:uid="{21F1A360-A2EE-43A1-81A4-BDB26664C497}"/>
    <cellStyle name="Comma 6 2 3 2 3 4 2" xfId="32241" xr:uid="{936BC2DA-F44F-44E5-8D07-BE5538A15356}"/>
    <cellStyle name="Comma 6 2 3 2 3 5" xfId="27893" xr:uid="{A57FCFE8-8936-4EAF-A3AB-6620FB6692B7}"/>
    <cellStyle name="Comma 6 2 3 2 3 5 2" xfId="35502" xr:uid="{E43EB3C2-6C4A-49E2-A15E-3C0565AD7236}"/>
    <cellStyle name="Comma 6 2 3 2 3 6" xfId="28980" xr:uid="{1FECBC71-0273-449F-A38A-CDB2FC3BA5E0}"/>
    <cellStyle name="Comma 6 2 3 2 4" xfId="23542" xr:uid="{1F2EACA7-E6A6-4979-BF85-3CB6E45C11A0}"/>
    <cellStyle name="Comma 6 2 3 2 4 2" xfId="26804" xr:uid="{9A98257C-530C-4D61-B794-9002E0BF8556}"/>
    <cellStyle name="Comma 6 2 3 2 4 2 2" xfId="34413" xr:uid="{0F262641-75F4-472B-B7EC-B75E40E391F9}"/>
    <cellStyle name="Comma 6 2 3 2 4 3" xfId="31152" xr:uid="{E7E14496-E1D6-4689-8FC9-F0F4B4DE733F}"/>
    <cellStyle name="Comma 6 2 3 2 5" xfId="22455" xr:uid="{185B67B7-1542-4CF2-8F3F-6DCE950F2D43}"/>
    <cellStyle name="Comma 6 2 3 2 5 2" xfId="25717" xr:uid="{69B52343-8B99-4A80-B1E6-4F347E30712F}"/>
    <cellStyle name="Comma 6 2 3 2 5 2 2" xfId="33326" xr:uid="{BBB539B3-9F58-4ABF-97A7-F98756501CFE}"/>
    <cellStyle name="Comma 6 2 3 2 5 3" xfId="30065" xr:uid="{9F9CEFD9-E94C-4354-B36B-29CBABC82EF5}"/>
    <cellStyle name="Comma 6 2 3 2 6" xfId="24630" xr:uid="{E2DB08EC-7F79-417E-AE41-60A1C51329E1}"/>
    <cellStyle name="Comma 6 2 3 2 6 2" xfId="32239" xr:uid="{BE792E7E-09BB-48EE-AC85-E968D5F380C6}"/>
    <cellStyle name="Comma 6 2 3 2 7" xfId="27891" xr:uid="{8FBBAF00-6670-40F3-9A56-784D7F0E3F27}"/>
    <cellStyle name="Comma 6 2 3 2 7 2" xfId="35500" xr:uid="{E4FF5F02-36F5-435F-A6C9-79E117756112}"/>
    <cellStyle name="Comma 6 2 3 2 8" xfId="28978" xr:uid="{C89ACCB6-0996-406A-BBE4-72978FBC7707}"/>
    <cellStyle name="Comma 6 2 3 3" xfId="14146" xr:uid="{00000000-0005-0000-0000-00003A370000}"/>
    <cellStyle name="Comma 6 2 3 3 2" xfId="23545" xr:uid="{215D0BDD-4874-4774-8244-2B3F2967B86C}"/>
    <cellStyle name="Comma 6 2 3 3 2 2" xfId="26807" xr:uid="{0EA1F52F-4936-458C-AAD8-89FE993CE45A}"/>
    <cellStyle name="Comma 6 2 3 3 2 2 2" xfId="34416" xr:uid="{902B7E95-8C32-4799-832B-2BE33093AF76}"/>
    <cellStyle name="Comma 6 2 3 3 2 3" xfId="31155" xr:uid="{F84E5C53-964B-416F-AE42-AD84C3B16C18}"/>
    <cellStyle name="Comma 6 2 3 3 3" xfId="22458" xr:uid="{E3157997-5663-430D-85F8-707E46FBD969}"/>
    <cellStyle name="Comma 6 2 3 3 3 2" xfId="25720" xr:uid="{F537EAFC-C0E7-4FEB-BEFB-741C16392ECA}"/>
    <cellStyle name="Comma 6 2 3 3 3 2 2" xfId="33329" xr:uid="{29D42326-C30A-494E-BA36-7478CA400CDB}"/>
    <cellStyle name="Comma 6 2 3 3 3 3" xfId="30068" xr:uid="{F611462E-84F5-4F7A-BD47-2B5C5FCC87E1}"/>
    <cellStyle name="Comma 6 2 3 3 4" xfId="24633" xr:uid="{E1778E68-C135-4CE8-B5E4-6BCEDC9CF525}"/>
    <cellStyle name="Comma 6 2 3 3 4 2" xfId="32242" xr:uid="{848F875B-321F-40EA-A392-6C671C7B35B1}"/>
    <cellStyle name="Comma 6 2 3 3 5" xfId="27894" xr:uid="{BB3EA23D-3444-4899-9435-4170708E1730}"/>
    <cellStyle name="Comma 6 2 3 3 5 2" xfId="35503" xr:uid="{1DA97C87-1818-415A-AB77-9990EBBFB2BC}"/>
    <cellStyle name="Comma 6 2 3 3 6" xfId="28981" xr:uid="{720CFA0C-22D5-4E90-80A1-C8E012F705A5}"/>
    <cellStyle name="Comma 6 2 3 4" xfId="14147" xr:uid="{00000000-0005-0000-0000-00003B370000}"/>
    <cellStyle name="Comma 6 2 3 4 2" xfId="23546" xr:uid="{6B880572-4D77-452E-8600-E4F85D9980DA}"/>
    <cellStyle name="Comma 6 2 3 4 2 2" xfId="26808" xr:uid="{ACBC0BFF-19BD-443A-A490-69BC2B940C50}"/>
    <cellStyle name="Comma 6 2 3 4 2 2 2" xfId="34417" xr:uid="{44873D96-258A-4BC7-B694-057942719DD2}"/>
    <cellStyle name="Comma 6 2 3 4 2 3" xfId="31156" xr:uid="{2806D996-29E3-43A7-AB57-2FA32E722649}"/>
    <cellStyle name="Comma 6 2 3 4 3" xfId="22459" xr:uid="{1A9AC95E-0748-41FC-99C4-98DAB04B94A7}"/>
    <cellStyle name="Comma 6 2 3 4 3 2" xfId="25721" xr:uid="{D01B8A6F-0B74-45BA-BCDA-ECC97B2942CA}"/>
    <cellStyle name="Comma 6 2 3 4 3 2 2" xfId="33330" xr:uid="{509EC629-7FCB-49DD-AF67-487964EB2FD1}"/>
    <cellStyle name="Comma 6 2 3 4 3 3" xfId="30069" xr:uid="{DB09B3A1-5F47-45E0-BF58-ACA4935107B8}"/>
    <cellStyle name="Comma 6 2 3 4 4" xfId="24634" xr:uid="{E917D42D-D763-4260-9E91-A959785B7C2C}"/>
    <cellStyle name="Comma 6 2 3 4 4 2" xfId="32243" xr:uid="{9D70ECDE-CBE7-418E-BD31-39BF132A3BC7}"/>
    <cellStyle name="Comma 6 2 3 4 5" xfId="27895" xr:uid="{8E185C8E-CD7A-4F6B-9F99-B2ABBC2E2355}"/>
    <cellStyle name="Comma 6 2 3 4 5 2" xfId="35504" xr:uid="{589D4050-1A6B-4EAC-AA09-0211E19CE334}"/>
    <cellStyle name="Comma 6 2 3 4 6" xfId="28982" xr:uid="{103CD70D-C38B-417D-A32F-B19E392177A2}"/>
    <cellStyle name="Comma 6 2 3 5" xfId="23541" xr:uid="{78E066AC-638E-4A73-BE7A-0A1A3DB54D60}"/>
    <cellStyle name="Comma 6 2 3 5 2" xfId="26803" xr:uid="{A928FDC0-BB2A-4606-8E27-5CFFAC332B51}"/>
    <cellStyle name="Comma 6 2 3 5 2 2" xfId="34412" xr:uid="{3620E519-0871-47F7-8468-E75E79D646F2}"/>
    <cellStyle name="Comma 6 2 3 5 3" xfId="31151" xr:uid="{BE439994-375A-4ED0-ABA5-AA301F5CBF9C}"/>
    <cellStyle name="Comma 6 2 3 6" xfId="22454" xr:uid="{76073958-8BBB-4CBE-88E8-F5B8D63B27B5}"/>
    <cellStyle name="Comma 6 2 3 6 2" xfId="25716" xr:uid="{3FDE149E-4991-4D8D-84B2-BAAC12CE13D4}"/>
    <cellStyle name="Comma 6 2 3 6 2 2" xfId="33325" xr:uid="{3D4A61EF-436B-4282-BD91-4440FA51979F}"/>
    <cellStyle name="Comma 6 2 3 6 3" xfId="30064" xr:uid="{9C394775-7A99-4E8B-A14A-39D12E503A69}"/>
    <cellStyle name="Comma 6 2 3 7" xfId="24629" xr:uid="{906C0C0A-168C-4FC4-9181-1EC6EDDE433D}"/>
    <cellStyle name="Comma 6 2 3 7 2" xfId="32238" xr:uid="{E32792B4-1B85-4E3A-912B-52EF8CE4FD94}"/>
    <cellStyle name="Comma 6 2 3 8" xfId="27890" xr:uid="{4CE2C71A-FC82-485D-97A6-3AE638161EF4}"/>
    <cellStyle name="Comma 6 2 3 8 2" xfId="35499" xr:uid="{02883047-5970-4B6F-AEED-19461760F8C1}"/>
    <cellStyle name="Comma 6 2 3 9" xfId="28977" xr:uid="{820CD6F1-6271-4A8B-990A-5C9B8F4143F9}"/>
    <cellStyle name="Comma 6 2 4" xfId="14148" xr:uid="{00000000-0005-0000-0000-00003C370000}"/>
    <cellStyle name="Comma 6 2 4 2" xfId="14149" xr:uid="{00000000-0005-0000-0000-00003D370000}"/>
    <cellStyle name="Comma 6 2 4 2 2" xfId="23548" xr:uid="{E6134B51-C01E-4A50-9092-62F3512073FC}"/>
    <cellStyle name="Comma 6 2 4 2 2 2" xfId="26810" xr:uid="{04D25D2E-8A3D-4D42-A1D4-578CD13B4199}"/>
    <cellStyle name="Comma 6 2 4 2 2 2 2" xfId="34419" xr:uid="{7836B983-14B9-40CE-94BF-30E9120EBB3F}"/>
    <cellStyle name="Comma 6 2 4 2 2 3" xfId="31158" xr:uid="{97446A6E-B42F-499A-B33B-E355A764D560}"/>
    <cellStyle name="Comma 6 2 4 2 3" xfId="22461" xr:uid="{24B0B17F-1416-4975-AF52-EA17486A3AAF}"/>
    <cellStyle name="Comma 6 2 4 2 3 2" xfId="25723" xr:uid="{ECB20707-9E58-4FA8-BAAE-3536C73A75CF}"/>
    <cellStyle name="Comma 6 2 4 2 3 2 2" xfId="33332" xr:uid="{B41A94BE-C33D-4DEC-9A70-1A81320AC41A}"/>
    <cellStyle name="Comma 6 2 4 2 3 3" xfId="30071" xr:uid="{A43B76AA-A7B6-4D43-8E81-C2AC5B29370F}"/>
    <cellStyle name="Comma 6 2 4 2 4" xfId="24636" xr:uid="{2ACC3B2A-E250-4C1B-928F-863FFE5A5678}"/>
    <cellStyle name="Comma 6 2 4 2 4 2" xfId="32245" xr:uid="{8EC78180-0F72-4E47-B87C-5DD0C18D275E}"/>
    <cellStyle name="Comma 6 2 4 2 5" xfId="27897" xr:uid="{163322F9-E3AB-4D3F-82AA-0E4880A76067}"/>
    <cellStyle name="Comma 6 2 4 2 5 2" xfId="35506" xr:uid="{DAB7A06D-267A-4664-AC29-91B3DE0A6A02}"/>
    <cellStyle name="Comma 6 2 4 2 6" xfId="28984" xr:uid="{F342623F-1CA8-4A7B-8856-BC633A6C0007}"/>
    <cellStyle name="Comma 6 2 4 3" xfId="14150" xr:uid="{00000000-0005-0000-0000-00003E370000}"/>
    <cellStyle name="Comma 6 2 4 3 2" xfId="23549" xr:uid="{CA9B9FC1-E367-4433-8A23-D72E307DCBB7}"/>
    <cellStyle name="Comma 6 2 4 3 2 2" xfId="26811" xr:uid="{5B6995FA-3D45-47B4-B89F-6E651531ED16}"/>
    <cellStyle name="Comma 6 2 4 3 2 2 2" xfId="34420" xr:uid="{922A04CB-1BDB-499B-8C24-1ACB6EC85F1A}"/>
    <cellStyle name="Comma 6 2 4 3 2 3" xfId="31159" xr:uid="{CA7D50CA-FCC2-4081-B0F3-8FB0E5FC25BF}"/>
    <cellStyle name="Comma 6 2 4 3 3" xfId="22462" xr:uid="{D7E86CC9-495B-4915-9A05-BD2FB4C1E754}"/>
    <cellStyle name="Comma 6 2 4 3 3 2" xfId="25724" xr:uid="{57D3329C-7477-4D27-96D4-02BD402813C4}"/>
    <cellStyle name="Comma 6 2 4 3 3 2 2" xfId="33333" xr:uid="{1B496FBB-27A0-4A02-BD41-14F83D1B7C8E}"/>
    <cellStyle name="Comma 6 2 4 3 3 3" xfId="30072" xr:uid="{90379661-1E47-4AEB-8932-E64F32CC2D26}"/>
    <cellStyle name="Comma 6 2 4 3 4" xfId="24637" xr:uid="{EA43BF34-09FE-4928-A5F4-2B1DBBC93AC2}"/>
    <cellStyle name="Comma 6 2 4 3 4 2" xfId="32246" xr:uid="{060F0882-84C3-40ED-8665-CF12016AAF8F}"/>
    <cellStyle name="Comma 6 2 4 3 5" xfId="27898" xr:uid="{60A1E730-BC2B-476A-A769-52620C1DBAE6}"/>
    <cellStyle name="Comma 6 2 4 3 5 2" xfId="35507" xr:uid="{01028849-2E64-43DB-8510-4B953BB21BBB}"/>
    <cellStyle name="Comma 6 2 4 3 6" xfId="28985" xr:uid="{7CFF7866-EBC5-4BDD-BFA4-AC87448953DA}"/>
    <cellStyle name="Comma 6 2 4 4" xfId="23547" xr:uid="{0EEC3AD1-10E8-4B3F-B660-A653FFB9D882}"/>
    <cellStyle name="Comma 6 2 4 4 2" xfId="26809" xr:uid="{675A7DE7-958A-4B2B-B2E7-D29D7C4E1AC6}"/>
    <cellStyle name="Comma 6 2 4 4 2 2" xfId="34418" xr:uid="{E6E13E51-9081-4620-82EB-BE2AA6E2EE26}"/>
    <cellStyle name="Comma 6 2 4 4 3" xfId="31157" xr:uid="{E4B9D2BC-46E8-421C-A4C0-01D9E1566FCC}"/>
    <cellStyle name="Comma 6 2 4 5" xfId="22460" xr:uid="{099E9E7D-9C0F-46C4-80D9-5F2B46B1D403}"/>
    <cellStyle name="Comma 6 2 4 5 2" xfId="25722" xr:uid="{170AAC06-29C3-4EA6-A285-E7DC0F6DD323}"/>
    <cellStyle name="Comma 6 2 4 5 2 2" xfId="33331" xr:uid="{D4B6BBFF-6801-4AD7-89DD-0299C7FA028A}"/>
    <cellStyle name="Comma 6 2 4 5 3" xfId="30070" xr:uid="{89325CFC-1AD9-412F-A608-25934524397E}"/>
    <cellStyle name="Comma 6 2 4 6" xfId="24635" xr:uid="{F4829C80-B608-442C-ACEC-ACA3EEB2DD84}"/>
    <cellStyle name="Comma 6 2 4 6 2" xfId="32244" xr:uid="{733BD2EB-369A-4EA4-A208-3386268ADB31}"/>
    <cellStyle name="Comma 6 2 4 7" xfId="27896" xr:uid="{30179605-1DD3-44E2-9409-8EF9AA9043B1}"/>
    <cellStyle name="Comma 6 2 4 7 2" xfId="35505" xr:uid="{0639232F-1D92-4C36-85A8-AC72EA00A8B8}"/>
    <cellStyle name="Comma 6 2 4 8" xfId="28983" xr:uid="{33A265A2-620D-4FDE-BD3B-597BDF602558}"/>
    <cellStyle name="Comma 6 2 5" xfId="14151" xr:uid="{00000000-0005-0000-0000-00003F370000}"/>
    <cellStyle name="Comma 6 2 5 2" xfId="14152" xr:uid="{00000000-0005-0000-0000-000040370000}"/>
    <cellStyle name="Comma 6 2 5 2 2" xfId="23551" xr:uid="{4E075184-8491-4A3B-80FF-9C9763F3E944}"/>
    <cellStyle name="Comma 6 2 5 2 2 2" xfId="26813" xr:uid="{1C0C016C-A8C2-4940-B75F-54E5831D91C3}"/>
    <cellStyle name="Comma 6 2 5 2 2 2 2" xfId="34422" xr:uid="{A590D830-6440-417B-99FB-C3A7402F871D}"/>
    <cellStyle name="Comma 6 2 5 2 2 3" xfId="31161" xr:uid="{F389DE57-EA02-44A7-A4A4-9C6CD6142890}"/>
    <cellStyle name="Comma 6 2 5 2 3" xfId="22464" xr:uid="{12717C3C-F8CD-4B1A-B4AB-2013D11D8F93}"/>
    <cellStyle name="Comma 6 2 5 2 3 2" xfId="25726" xr:uid="{9B92EB9F-E1AD-4A88-9D93-14C22A1B6000}"/>
    <cellStyle name="Comma 6 2 5 2 3 2 2" xfId="33335" xr:uid="{5F981FB9-8766-4854-B3EE-8F49CB069BCE}"/>
    <cellStyle name="Comma 6 2 5 2 3 3" xfId="30074" xr:uid="{45FF4085-74C7-4ED1-83E2-4821D84B7BE4}"/>
    <cellStyle name="Comma 6 2 5 2 4" xfId="24639" xr:uid="{441687A3-F731-4B6F-8205-12E5E833DCA8}"/>
    <cellStyle name="Comma 6 2 5 2 4 2" xfId="32248" xr:uid="{3E927D4C-81A3-4854-842D-8A4CAD586B80}"/>
    <cellStyle name="Comma 6 2 5 2 5" xfId="27900" xr:uid="{0C3B6AB8-46C2-4A3D-9EDD-6478BF76D5B0}"/>
    <cellStyle name="Comma 6 2 5 2 5 2" xfId="35509" xr:uid="{D050A093-C716-4A49-9334-9D984BE41031}"/>
    <cellStyle name="Comma 6 2 5 2 6" xfId="28987" xr:uid="{0CD059B0-6BB7-447F-BE38-97985CAD8F8E}"/>
    <cellStyle name="Comma 6 2 5 3" xfId="14153" xr:uid="{00000000-0005-0000-0000-000041370000}"/>
    <cellStyle name="Comma 6 2 5 3 2" xfId="23552" xr:uid="{CE90FF7B-60DA-486A-8334-A35F4690E7C2}"/>
    <cellStyle name="Comma 6 2 5 3 2 2" xfId="26814" xr:uid="{D702E4F0-25F7-4D96-831D-678BEBCBB18B}"/>
    <cellStyle name="Comma 6 2 5 3 2 2 2" xfId="34423" xr:uid="{5E6ABA56-497B-4849-B8CC-2A3FEA9C83A8}"/>
    <cellStyle name="Comma 6 2 5 3 2 3" xfId="31162" xr:uid="{72F74ED3-5031-4E93-AFB9-25BAC80D86FA}"/>
    <cellStyle name="Comma 6 2 5 3 3" xfId="22465" xr:uid="{2BBF5B0E-3C15-4EF1-AB4F-485F2284A998}"/>
    <cellStyle name="Comma 6 2 5 3 3 2" xfId="25727" xr:uid="{74A1F54A-3929-45CB-B0A2-1F7C017FB1D0}"/>
    <cellStyle name="Comma 6 2 5 3 3 2 2" xfId="33336" xr:uid="{A6B28C58-BFB4-4FCC-B631-B3A4160AFC71}"/>
    <cellStyle name="Comma 6 2 5 3 3 3" xfId="30075" xr:uid="{76A27085-D758-4A8E-8852-A713FA7384BF}"/>
    <cellStyle name="Comma 6 2 5 3 4" xfId="24640" xr:uid="{AACD68F7-8D59-4A92-9E28-94F20F02E23A}"/>
    <cellStyle name="Comma 6 2 5 3 4 2" xfId="32249" xr:uid="{00D13870-51CD-4B12-B9E1-7617EB9510BF}"/>
    <cellStyle name="Comma 6 2 5 3 5" xfId="27901" xr:uid="{50690824-BE93-4460-B4C5-F89042CA76FF}"/>
    <cellStyle name="Comma 6 2 5 3 5 2" xfId="35510" xr:uid="{FD71204C-865E-4944-9706-6DC4CFA8274E}"/>
    <cellStyle name="Comma 6 2 5 3 6" xfId="28988" xr:uid="{5C001170-0218-4A55-8D48-52C7417AB853}"/>
    <cellStyle name="Comma 6 2 5 4" xfId="23550" xr:uid="{C6532148-2801-4274-83E7-B2273EEB728C}"/>
    <cellStyle name="Comma 6 2 5 4 2" xfId="26812" xr:uid="{8E3E2457-AFC7-4A23-9168-E7D1D43A6293}"/>
    <cellStyle name="Comma 6 2 5 4 2 2" xfId="34421" xr:uid="{EC356AB4-906C-4929-B86B-982ADBAE8B96}"/>
    <cellStyle name="Comma 6 2 5 4 3" xfId="31160" xr:uid="{0FDAD453-AB51-4C07-BF5F-3350D48509B3}"/>
    <cellStyle name="Comma 6 2 5 5" xfId="22463" xr:uid="{372B653E-DEE8-48C6-8D8E-C10CA7D143FD}"/>
    <cellStyle name="Comma 6 2 5 5 2" xfId="25725" xr:uid="{FD485729-52BA-4A00-856A-867916B5EEC1}"/>
    <cellStyle name="Comma 6 2 5 5 2 2" xfId="33334" xr:uid="{A5FD6BA9-28C7-402D-8975-14B0AA5AD494}"/>
    <cellStyle name="Comma 6 2 5 5 3" xfId="30073" xr:uid="{23143A35-5D3D-4201-9989-82E458362A1E}"/>
    <cellStyle name="Comma 6 2 5 6" xfId="24638" xr:uid="{AE7BF196-9FD3-4746-98DE-EE8D8B7D2F9E}"/>
    <cellStyle name="Comma 6 2 5 6 2" xfId="32247" xr:uid="{7335A39F-4D26-4042-A12C-7A7DABE8EA16}"/>
    <cellStyle name="Comma 6 2 5 7" xfId="27899" xr:uid="{06F8EA98-5C1C-4C48-8441-D9F222C0AD6F}"/>
    <cellStyle name="Comma 6 2 5 7 2" xfId="35508" xr:uid="{C8B1B5BC-BAF3-420C-911C-050DE244768E}"/>
    <cellStyle name="Comma 6 2 5 8" xfId="28986" xr:uid="{ED0EE9A6-D354-490D-ACDB-E71AF1D92C45}"/>
    <cellStyle name="Comma 6 2 6" xfId="14154" xr:uid="{00000000-0005-0000-0000-000042370000}"/>
    <cellStyle name="Comma 6 2 6 2" xfId="23553" xr:uid="{DCA42D4F-78DE-4EB8-A525-79A565A8C159}"/>
    <cellStyle name="Comma 6 2 6 2 2" xfId="26815" xr:uid="{6692E933-8393-465C-99EB-A4F438A6DC47}"/>
    <cellStyle name="Comma 6 2 6 2 2 2" xfId="34424" xr:uid="{6088C9CD-9767-4DA5-9E3C-8A7E801561F3}"/>
    <cellStyle name="Comma 6 2 6 2 3" xfId="31163" xr:uid="{28EAD0B1-4878-429B-9BA3-93697F88E314}"/>
    <cellStyle name="Comma 6 2 6 3" xfId="22466" xr:uid="{DB284F96-30DF-433B-9C49-BC7D05056951}"/>
    <cellStyle name="Comma 6 2 6 3 2" xfId="25728" xr:uid="{CBD0987D-6917-485D-8A5B-1164EB067B1B}"/>
    <cellStyle name="Comma 6 2 6 3 2 2" xfId="33337" xr:uid="{6558CBFB-500E-4EA4-A5A8-965CA6B45993}"/>
    <cellStyle name="Comma 6 2 6 3 3" xfId="30076" xr:uid="{4D21E45B-FF67-402A-A6B5-D75473851902}"/>
    <cellStyle name="Comma 6 2 6 4" xfId="24641" xr:uid="{D5707D2A-7238-4A9A-8422-86240062A901}"/>
    <cellStyle name="Comma 6 2 6 4 2" xfId="32250" xr:uid="{36AE57CA-D49B-4903-BBD2-5B7DEDFC7A90}"/>
    <cellStyle name="Comma 6 2 6 5" xfId="27902" xr:uid="{5CDAD2DE-8205-4D7F-A2EA-D36C85C8D826}"/>
    <cellStyle name="Comma 6 2 6 5 2" xfId="35511" xr:uid="{A768AA3F-DC2C-472C-ADDB-890F46958AF8}"/>
    <cellStyle name="Comma 6 2 6 6" xfId="28989" xr:uid="{68134FAD-1541-436B-89E9-D98947AF6816}"/>
    <cellStyle name="Comma 6 2 7" xfId="14155" xr:uid="{00000000-0005-0000-0000-000043370000}"/>
    <cellStyle name="Comma 6 2 7 2" xfId="23554" xr:uid="{66DA4367-D0FB-4468-9B19-95FBD01F63EC}"/>
    <cellStyle name="Comma 6 2 7 2 2" xfId="26816" xr:uid="{BA0D56EF-CADF-4F26-AB52-C59F90506688}"/>
    <cellStyle name="Comma 6 2 7 2 2 2" xfId="34425" xr:uid="{DB3B8845-9A2B-4A8C-BB60-2BC5C43B79C9}"/>
    <cellStyle name="Comma 6 2 7 2 3" xfId="31164" xr:uid="{AEB8BE49-E306-4042-82D6-CE302FD89D4B}"/>
    <cellStyle name="Comma 6 2 7 3" xfId="22467" xr:uid="{EB2F01C8-451A-40F2-A8A1-CD81E27BA174}"/>
    <cellStyle name="Comma 6 2 7 3 2" xfId="25729" xr:uid="{8088390E-FE86-4D29-9AD5-17AD95E3EACF}"/>
    <cellStyle name="Comma 6 2 7 3 2 2" xfId="33338" xr:uid="{9836F3B5-D344-4CEE-B3E2-23D5D162DBA9}"/>
    <cellStyle name="Comma 6 2 7 3 3" xfId="30077" xr:uid="{E29672DE-AB6D-4964-91E0-02CE2ABDABAE}"/>
    <cellStyle name="Comma 6 2 7 4" xfId="24642" xr:uid="{D6657250-2F98-4E3F-82A7-5F770C05F95A}"/>
    <cellStyle name="Comma 6 2 7 4 2" xfId="32251" xr:uid="{57C40E26-DFB5-4EE2-8261-8BAC248E2498}"/>
    <cellStyle name="Comma 6 2 7 5" xfId="27903" xr:uid="{7273FB25-4225-4AAE-AC5C-1079EBAD4564}"/>
    <cellStyle name="Comma 6 2 7 5 2" xfId="35512" xr:uid="{A279FFFD-C3B4-4A53-82FA-315B4CC805AA}"/>
    <cellStyle name="Comma 6 2 7 6" xfId="28990" xr:uid="{94D0E0ED-E8E8-4E92-B546-F13D44EFA904}"/>
    <cellStyle name="Comma 6 2 8" xfId="14156" xr:uid="{00000000-0005-0000-0000-000044370000}"/>
    <cellStyle name="Comma 6 2 8 2" xfId="23555" xr:uid="{7110BD66-1558-4ED2-BE2F-44153E4C1354}"/>
    <cellStyle name="Comma 6 2 8 2 2" xfId="26817" xr:uid="{8BA6D30F-1A3F-4747-8734-AA8C42227F2F}"/>
    <cellStyle name="Comma 6 2 8 2 2 2" xfId="34426" xr:uid="{80C51F47-D14C-4439-BF01-4E0C51342D07}"/>
    <cellStyle name="Comma 6 2 8 2 3" xfId="31165" xr:uid="{3FCEA9E7-DC36-455F-9338-355E3778F9A2}"/>
    <cellStyle name="Comma 6 2 8 3" xfId="22468" xr:uid="{CED4A81B-997E-407D-8724-D025F500298B}"/>
    <cellStyle name="Comma 6 2 8 3 2" xfId="25730" xr:uid="{8A256006-F95D-4EFC-863B-DC29B11C6F5C}"/>
    <cellStyle name="Comma 6 2 8 3 2 2" xfId="33339" xr:uid="{429715EE-9F2B-499B-8776-D9EB4EEE97B6}"/>
    <cellStyle name="Comma 6 2 8 3 3" xfId="30078" xr:uid="{F61E7FC9-570C-427A-9F0B-8F07491F3BCB}"/>
    <cellStyle name="Comma 6 2 8 4" xfId="24643" xr:uid="{6EAAAFF4-8698-4550-9051-9AC0E10721F4}"/>
    <cellStyle name="Comma 6 2 8 4 2" xfId="32252" xr:uid="{6C8B662C-D6B5-42F2-AC86-03DA2718F6CD}"/>
    <cellStyle name="Comma 6 2 8 5" xfId="27904" xr:uid="{10825413-AB9A-45C7-85B2-458F25D7E59C}"/>
    <cellStyle name="Comma 6 2 8 5 2" xfId="35513" xr:uid="{700EB434-6727-4937-B685-B3889F6E09C1}"/>
    <cellStyle name="Comma 6 2 8 6" xfId="28991" xr:uid="{C347665B-4412-492A-9C73-05D6C48E5EA4}"/>
    <cellStyle name="Comma 6 2 9" xfId="23524" xr:uid="{2A580CED-A90A-470C-94DA-9993E914F0A2}"/>
    <cellStyle name="Comma 6 2 9 2" xfId="26786" xr:uid="{452CE38A-6F06-4D9E-819B-301BE4A3ADBF}"/>
    <cellStyle name="Comma 6 2 9 2 2" xfId="34395" xr:uid="{4F3065A8-B983-4168-BCB2-BE1404E2B38D}"/>
    <cellStyle name="Comma 6 2 9 3" xfId="31134" xr:uid="{AF6FD996-FC8C-4374-B507-E1277BE9D455}"/>
    <cellStyle name="Comma 6 3" xfId="14157" xr:uid="{00000000-0005-0000-0000-000045370000}"/>
    <cellStyle name="Comma 6 3 10" xfId="22469" xr:uid="{D338E687-FB6A-4CCF-9754-FB13FB9EE778}"/>
    <cellStyle name="Comma 6 3 10 2" xfId="25731" xr:uid="{C5ED3F83-11B1-44BA-B530-2695BCD89B73}"/>
    <cellStyle name="Comma 6 3 10 2 2" xfId="33340" xr:uid="{7AE7A549-AC2D-4285-B784-B45FE6D2ECB8}"/>
    <cellStyle name="Comma 6 3 10 3" xfId="30079" xr:uid="{571FD36D-1AAC-4527-AACE-26D996E74E96}"/>
    <cellStyle name="Comma 6 3 11" xfId="24644" xr:uid="{1F080121-6351-46D0-A39A-3262CD5AE79D}"/>
    <cellStyle name="Comma 6 3 11 2" xfId="32253" xr:uid="{0FF8DE70-5EC2-45E8-8D09-5CC1B79FF243}"/>
    <cellStyle name="Comma 6 3 12" xfId="27905" xr:uid="{296D79A2-5285-4A68-AEFC-BB350AFADC46}"/>
    <cellStyle name="Comma 6 3 12 2" xfId="35514" xr:uid="{E59AAAD7-2DCD-48B4-BB1E-8D8A3C07993A}"/>
    <cellStyle name="Comma 6 3 13" xfId="28992" xr:uid="{274008C1-239A-413B-A485-727D8495CBB8}"/>
    <cellStyle name="Comma 6 3 2" xfId="14158" xr:uid="{00000000-0005-0000-0000-000046370000}"/>
    <cellStyle name="Comma 6 3 2 10" xfId="27906" xr:uid="{93C6D6DF-B057-4477-96FA-C22CEBB6B38A}"/>
    <cellStyle name="Comma 6 3 2 10 2" xfId="35515" xr:uid="{BD0F56C1-997E-48AF-BED1-E7A5A190FE33}"/>
    <cellStyle name="Comma 6 3 2 11" xfId="28993" xr:uid="{37A1E864-43B3-42D9-957E-A45F54AD2FD9}"/>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2" xr:uid="{AC72C526-095E-47C2-9334-EDB599870605}"/>
    <cellStyle name="Comma 6 3 2 2 2 2 2 2 2" xfId="34431" xr:uid="{57951475-35F1-4CC2-A00B-29419FC729A8}"/>
    <cellStyle name="Comma 6 3 2 2 2 2 2 3" xfId="31170" xr:uid="{94C42CB8-92EB-4268-8E46-FA63EEC7C948}"/>
    <cellStyle name="Comma 6 3 2 2 2 2 3" xfId="22473" xr:uid="{3823175C-7A53-4732-ADD5-B584A4BA703B}"/>
    <cellStyle name="Comma 6 3 2 2 2 2 3 2" xfId="25735" xr:uid="{5FF7DE4E-2B2D-4005-AE46-8FEE84D76FE6}"/>
    <cellStyle name="Comma 6 3 2 2 2 2 3 2 2" xfId="33344" xr:uid="{01A5A9C3-D72F-40AA-B65B-5F4C073E364C}"/>
    <cellStyle name="Comma 6 3 2 2 2 2 3 3" xfId="30083" xr:uid="{C7E324F1-210C-4233-9552-3015132B092C}"/>
    <cellStyle name="Comma 6 3 2 2 2 2 4" xfId="24648" xr:uid="{10CA39F2-B7A6-4560-8552-51119667DC22}"/>
    <cellStyle name="Comma 6 3 2 2 2 2 4 2" xfId="32257" xr:uid="{EBF16C23-EAE0-46B9-B832-20D313D5A510}"/>
    <cellStyle name="Comma 6 3 2 2 2 2 5" xfId="27909" xr:uid="{67B4DD0B-A637-48E8-99D2-B780A6C68FE6}"/>
    <cellStyle name="Comma 6 3 2 2 2 2 5 2" xfId="35518" xr:uid="{973FC8DD-9BB5-4B26-BF25-4E6922252443}"/>
    <cellStyle name="Comma 6 3 2 2 2 2 6" xfId="28996" xr:uid="{2B916474-6FC9-421F-87E2-938F9EB0E61A}"/>
    <cellStyle name="Comma 6 3 2 2 2 3" xfId="14162" xr:uid="{00000000-0005-0000-0000-00004A370000}"/>
    <cellStyle name="Comma 6 3 2 2 2 3 2" xfId="23561" xr:uid="{AF04C44B-4632-495E-99C0-7DB27DBA9E1B}"/>
    <cellStyle name="Comma 6 3 2 2 2 3 2 2" xfId="26823" xr:uid="{5C74EFC9-CFF5-4419-B375-53946B3C5103}"/>
    <cellStyle name="Comma 6 3 2 2 2 3 2 2 2" xfId="34432" xr:uid="{8798536F-B338-466A-97FE-831218806F51}"/>
    <cellStyle name="Comma 6 3 2 2 2 3 2 3" xfId="31171" xr:uid="{2B023DD8-2B59-44F9-BCEE-34CB5B0FB7E7}"/>
    <cellStyle name="Comma 6 3 2 2 2 3 3" xfId="22474" xr:uid="{206C9237-250A-43DA-83A0-817260CB3B60}"/>
    <cellStyle name="Comma 6 3 2 2 2 3 3 2" xfId="25736" xr:uid="{BDD91A6E-E555-4F36-A2EE-0DBC75250EAF}"/>
    <cellStyle name="Comma 6 3 2 2 2 3 3 2 2" xfId="33345" xr:uid="{9273B179-E28D-4959-91FC-10BF84701C74}"/>
    <cellStyle name="Comma 6 3 2 2 2 3 3 3" xfId="30084" xr:uid="{EED569CF-7F0E-4599-888B-C29918030914}"/>
    <cellStyle name="Comma 6 3 2 2 2 3 4" xfId="24649" xr:uid="{905FAFF5-7D24-4A35-A0AF-ABC12390D054}"/>
    <cellStyle name="Comma 6 3 2 2 2 3 4 2" xfId="32258" xr:uid="{303FA0B7-C5A5-4D96-AED3-CC1E765FFE4B}"/>
    <cellStyle name="Comma 6 3 2 2 2 3 5" xfId="27910" xr:uid="{FD73962D-0941-401C-8994-5DAA10BF5ED0}"/>
    <cellStyle name="Comma 6 3 2 2 2 3 5 2" xfId="35519" xr:uid="{02ADEA1B-F07B-46F7-A25C-64C51B8F6CEA}"/>
    <cellStyle name="Comma 6 3 2 2 2 3 6" xfId="28997" xr:uid="{EB68BF2E-07D7-4845-8C1D-0186B4B3DD98}"/>
    <cellStyle name="Comma 6 3 2 2 2 4" xfId="23559" xr:uid="{E36E9871-E52E-418D-9B11-0C52FDDB4BBA}"/>
    <cellStyle name="Comma 6 3 2 2 2 4 2" xfId="26821" xr:uid="{E745BBF0-357C-4036-8164-38B8BCF88D93}"/>
    <cellStyle name="Comma 6 3 2 2 2 4 2 2" xfId="34430" xr:uid="{22DAE8BF-AC07-4ADB-8BB8-80FCE85D7852}"/>
    <cellStyle name="Comma 6 3 2 2 2 4 3" xfId="31169" xr:uid="{AE52D5FA-EE23-4B01-94DC-EEADBE293FA6}"/>
    <cellStyle name="Comma 6 3 2 2 2 5" xfId="22472" xr:uid="{904AADEB-9D44-47E3-8F8F-F4689961F148}"/>
    <cellStyle name="Comma 6 3 2 2 2 5 2" xfId="25734" xr:uid="{EB2DCF59-42FE-4287-AE3E-F3CE86CACF6A}"/>
    <cellStyle name="Comma 6 3 2 2 2 5 2 2" xfId="33343" xr:uid="{DD26D0D8-E35A-45CB-9EAC-15692C46659B}"/>
    <cellStyle name="Comma 6 3 2 2 2 5 3" xfId="30082" xr:uid="{ADE56ABD-9251-4C05-A037-28A9C2DAD552}"/>
    <cellStyle name="Comma 6 3 2 2 2 6" xfId="24647" xr:uid="{2DD8BB8C-8647-4065-BC51-55EE1F717908}"/>
    <cellStyle name="Comma 6 3 2 2 2 6 2" xfId="32256" xr:uid="{F56F4780-D9BD-4DAD-A384-6361F72FCE18}"/>
    <cellStyle name="Comma 6 3 2 2 2 7" xfId="27908" xr:uid="{E552002B-ED6C-41B2-B5C1-9468858CBFE5}"/>
    <cellStyle name="Comma 6 3 2 2 2 7 2" xfId="35517" xr:uid="{0E9845D4-BC15-4A83-A8DE-5572CD6C18F1}"/>
    <cellStyle name="Comma 6 3 2 2 2 8" xfId="28995" xr:uid="{366E6C5B-BE5C-4DC9-A409-9369BEB669A5}"/>
    <cellStyle name="Comma 6 3 2 2 3" xfId="14163" xr:uid="{00000000-0005-0000-0000-00004B370000}"/>
    <cellStyle name="Comma 6 3 2 2 3 2" xfId="23562" xr:uid="{59167B9E-C415-4F32-B9D6-7377336D6999}"/>
    <cellStyle name="Comma 6 3 2 2 3 2 2" xfId="26824" xr:uid="{54CA4704-E7CE-4563-A723-393E7EE7F007}"/>
    <cellStyle name="Comma 6 3 2 2 3 2 2 2" xfId="34433" xr:uid="{643507EE-CF4F-46BF-9ADB-B8C808E787E5}"/>
    <cellStyle name="Comma 6 3 2 2 3 2 3" xfId="31172" xr:uid="{5D4A3EE1-B658-411B-83B6-59FEB1BB6801}"/>
    <cellStyle name="Comma 6 3 2 2 3 3" xfId="22475" xr:uid="{3F51B4D5-5F03-4D13-A107-CE78D501A9A4}"/>
    <cellStyle name="Comma 6 3 2 2 3 3 2" xfId="25737" xr:uid="{3391DCBC-9286-41AE-BF24-D6773009BC2A}"/>
    <cellStyle name="Comma 6 3 2 2 3 3 2 2" xfId="33346" xr:uid="{2606A6F0-3BC5-42F3-9730-EE96BC5BC75C}"/>
    <cellStyle name="Comma 6 3 2 2 3 3 3" xfId="30085" xr:uid="{9F327F68-4C5A-48D2-9642-70A3A1EDA4AB}"/>
    <cellStyle name="Comma 6 3 2 2 3 4" xfId="24650" xr:uid="{9C52CF08-4EB1-45C6-B5AF-8F91138E80ED}"/>
    <cellStyle name="Comma 6 3 2 2 3 4 2" xfId="32259" xr:uid="{E39D6E46-5621-4BF0-9D49-FF400B4D037D}"/>
    <cellStyle name="Comma 6 3 2 2 3 5" xfId="27911" xr:uid="{AE5EE5A3-DD80-4074-9862-C9C7A44DBDEF}"/>
    <cellStyle name="Comma 6 3 2 2 3 5 2" xfId="35520" xr:uid="{3CE84034-8B92-4A2B-8C92-F281EFE8A810}"/>
    <cellStyle name="Comma 6 3 2 2 3 6" xfId="28998" xr:uid="{B07E3D87-573F-4FD3-8B42-C4E501930A3F}"/>
    <cellStyle name="Comma 6 3 2 2 4" xfId="14164" xr:uid="{00000000-0005-0000-0000-00004C370000}"/>
    <cellStyle name="Comma 6 3 2 2 4 2" xfId="23563" xr:uid="{CA135CEE-4713-44E8-A89B-57228BDFB220}"/>
    <cellStyle name="Comma 6 3 2 2 4 2 2" xfId="26825" xr:uid="{675D6A59-F06E-4A18-8B9B-EF4CB3EF074F}"/>
    <cellStyle name="Comma 6 3 2 2 4 2 2 2" xfId="34434" xr:uid="{CFAEB2B9-D046-4523-A316-DA80EA80DC99}"/>
    <cellStyle name="Comma 6 3 2 2 4 2 3" xfId="31173" xr:uid="{AE8E7B52-7A69-4320-82D7-20C7A83C6B5A}"/>
    <cellStyle name="Comma 6 3 2 2 4 3" xfId="22476" xr:uid="{F0C44DBF-65D3-433D-B570-BA2FEDE4B8C6}"/>
    <cellStyle name="Comma 6 3 2 2 4 3 2" xfId="25738" xr:uid="{A256D933-5C43-457F-82B4-6EEA6267548B}"/>
    <cellStyle name="Comma 6 3 2 2 4 3 2 2" xfId="33347" xr:uid="{3839CC4F-39BF-41FA-8982-AD8997070639}"/>
    <cellStyle name="Comma 6 3 2 2 4 3 3" xfId="30086" xr:uid="{81A2F61F-33A9-475D-8220-A85813A85A55}"/>
    <cellStyle name="Comma 6 3 2 2 4 4" xfId="24651" xr:uid="{45DFAFB3-D2EB-4705-B7B7-17ED9066C1AE}"/>
    <cellStyle name="Comma 6 3 2 2 4 4 2" xfId="32260" xr:uid="{1824C695-00EC-41CB-8DAC-92BEF71C0887}"/>
    <cellStyle name="Comma 6 3 2 2 4 5" xfId="27912" xr:uid="{0A0B38DF-65A0-4A49-BB23-51BE45BC4629}"/>
    <cellStyle name="Comma 6 3 2 2 4 5 2" xfId="35521" xr:uid="{EFDB9BB9-D17A-4B9B-B347-6AC6573ED2EB}"/>
    <cellStyle name="Comma 6 3 2 2 4 6" xfId="28999" xr:uid="{8DC832A5-4679-4CFA-865D-A7B763516F92}"/>
    <cellStyle name="Comma 6 3 2 2 5" xfId="23558" xr:uid="{1F67A1FB-55EB-46E0-A72C-E1EDE1B0BBB0}"/>
    <cellStyle name="Comma 6 3 2 2 5 2" xfId="26820" xr:uid="{BAD13459-A6C9-481A-9B13-8F62B2ACE4B7}"/>
    <cellStyle name="Comma 6 3 2 2 5 2 2" xfId="34429" xr:uid="{24F986DC-6798-416E-A756-236BFEBC511A}"/>
    <cellStyle name="Comma 6 3 2 2 5 3" xfId="31168" xr:uid="{8FA4C824-4375-4494-B934-000A6341B33D}"/>
    <cellStyle name="Comma 6 3 2 2 6" xfId="22471" xr:uid="{15342CB4-EB0B-41F7-948B-33D3B8FD7B60}"/>
    <cellStyle name="Comma 6 3 2 2 6 2" xfId="25733" xr:uid="{36F163FE-4D6E-43B2-BA19-C5142042C6F3}"/>
    <cellStyle name="Comma 6 3 2 2 6 2 2" xfId="33342" xr:uid="{4F26C8A0-CCB1-4CF7-99A9-B57FEF827C60}"/>
    <cellStyle name="Comma 6 3 2 2 6 3" xfId="30081" xr:uid="{5A9248AE-6D1E-4F30-A435-56E8F62D9524}"/>
    <cellStyle name="Comma 6 3 2 2 7" xfId="24646" xr:uid="{33785131-F9A8-494B-8764-EF2D23D74B54}"/>
    <cellStyle name="Comma 6 3 2 2 7 2" xfId="32255" xr:uid="{CA9BC8CB-F45B-474A-AA4F-D3BA2D650087}"/>
    <cellStyle name="Comma 6 3 2 2 8" xfId="27907" xr:uid="{B0163F8C-DBB7-46E1-8CA1-55F71F5E46D5}"/>
    <cellStyle name="Comma 6 3 2 2 8 2" xfId="35516" xr:uid="{3816BD2E-B7E9-44D7-8300-5BBC0DE26CC0}"/>
    <cellStyle name="Comma 6 3 2 2 9" xfId="28994" xr:uid="{A68CA00E-C893-4C68-B2F5-88A64D88DAD8}"/>
    <cellStyle name="Comma 6 3 2 3" xfId="14165" xr:uid="{00000000-0005-0000-0000-00004D370000}"/>
    <cellStyle name="Comma 6 3 2 3 2" xfId="14166" xr:uid="{00000000-0005-0000-0000-00004E370000}"/>
    <cellStyle name="Comma 6 3 2 3 2 2" xfId="23565" xr:uid="{63DE65C6-93A1-46DD-82F1-EEF2A47BBD30}"/>
    <cellStyle name="Comma 6 3 2 3 2 2 2" xfId="26827" xr:uid="{33E74BA7-4094-4B8E-BA46-D234241FF2AC}"/>
    <cellStyle name="Comma 6 3 2 3 2 2 2 2" xfId="34436" xr:uid="{DE6D2D11-0C06-4653-ADC3-03E9DF2B26FD}"/>
    <cellStyle name="Comma 6 3 2 3 2 2 3" xfId="31175" xr:uid="{D3FE4826-76FF-42FD-9262-A4BA121B7A30}"/>
    <cellStyle name="Comma 6 3 2 3 2 3" xfId="22478" xr:uid="{45173962-B247-4948-93E1-FCFFFDAC97BA}"/>
    <cellStyle name="Comma 6 3 2 3 2 3 2" xfId="25740" xr:uid="{158FDE15-3843-4388-BE31-D423D494A367}"/>
    <cellStyle name="Comma 6 3 2 3 2 3 2 2" xfId="33349" xr:uid="{BF4B5255-10DE-4C45-B551-24AFAC62E30B}"/>
    <cellStyle name="Comma 6 3 2 3 2 3 3" xfId="30088" xr:uid="{6BFF1641-E6EF-4289-898F-4E7B13CD4102}"/>
    <cellStyle name="Comma 6 3 2 3 2 4" xfId="24653" xr:uid="{F2320694-D94E-447E-AD62-FB7E9E62EE15}"/>
    <cellStyle name="Comma 6 3 2 3 2 4 2" xfId="32262" xr:uid="{27B24531-1FD7-4DC6-86A1-C9EB4C1C2978}"/>
    <cellStyle name="Comma 6 3 2 3 2 5" xfId="27914" xr:uid="{5E4B4135-EF0A-4990-9D42-F16E462A0BBF}"/>
    <cellStyle name="Comma 6 3 2 3 2 5 2" xfId="35523" xr:uid="{DE625036-AD0C-40BB-94C3-AD5DCE3D9EA5}"/>
    <cellStyle name="Comma 6 3 2 3 2 6" xfId="29001" xr:uid="{A27CED29-C656-4C5C-A4DA-ACE896CA9FCF}"/>
    <cellStyle name="Comma 6 3 2 3 3" xfId="14167" xr:uid="{00000000-0005-0000-0000-00004F370000}"/>
    <cellStyle name="Comma 6 3 2 3 3 2" xfId="23566" xr:uid="{40BA1C7F-F868-4ABD-B9F1-E4089E067D70}"/>
    <cellStyle name="Comma 6 3 2 3 3 2 2" xfId="26828" xr:uid="{176D5276-F6CE-43C7-861A-19A74F64F77A}"/>
    <cellStyle name="Comma 6 3 2 3 3 2 2 2" xfId="34437" xr:uid="{1499C737-28BC-4F8F-8A4B-653AA5D0539C}"/>
    <cellStyle name="Comma 6 3 2 3 3 2 3" xfId="31176" xr:uid="{7C302974-35F0-4E2B-AC1F-3D227670CFC6}"/>
    <cellStyle name="Comma 6 3 2 3 3 3" xfId="22479" xr:uid="{F289E55C-061B-40CA-A263-6DF59B4BE0E1}"/>
    <cellStyle name="Comma 6 3 2 3 3 3 2" xfId="25741" xr:uid="{2E4DA266-4DC2-49F1-971D-DBC0907D728D}"/>
    <cellStyle name="Comma 6 3 2 3 3 3 2 2" xfId="33350" xr:uid="{35E8EDF4-607C-44A9-8B22-A404E8D01398}"/>
    <cellStyle name="Comma 6 3 2 3 3 3 3" xfId="30089" xr:uid="{C3E1F47C-C7BE-46FA-8DA9-4FA936208F9E}"/>
    <cellStyle name="Comma 6 3 2 3 3 4" xfId="24654" xr:uid="{09368F5D-9E76-4801-9968-9B185241B06A}"/>
    <cellStyle name="Comma 6 3 2 3 3 4 2" xfId="32263" xr:uid="{0FFA2482-6268-47DD-92DB-EDF0C3BB7968}"/>
    <cellStyle name="Comma 6 3 2 3 3 5" xfId="27915" xr:uid="{CF748FD4-C078-45CE-9C5A-7A23D5143C54}"/>
    <cellStyle name="Comma 6 3 2 3 3 5 2" xfId="35524" xr:uid="{4912075C-70D8-442D-B6B7-8A218F29B9D3}"/>
    <cellStyle name="Comma 6 3 2 3 3 6" xfId="29002" xr:uid="{E387474B-0BE0-4670-8D6D-68B314C747E8}"/>
    <cellStyle name="Comma 6 3 2 3 4" xfId="23564" xr:uid="{63524378-D64C-4834-AC6D-AF0E6603713A}"/>
    <cellStyle name="Comma 6 3 2 3 4 2" xfId="26826" xr:uid="{8929B111-F84D-4A2F-AF39-DF39FEC80CFA}"/>
    <cellStyle name="Comma 6 3 2 3 4 2 2" xfId="34435" xr:uid="{3C227018-403A-4CF9-B233-BF116915BEEA}"/>
    <cellStyle name="Comma 6 3 2 3 4 3" xfId="31174" xr:uid="{3A7D6917-0363-4055-B294-D95636D1BC2D}"/>
    <cellStyle name="Comma 6 3 2 3 5" xfId="22477" xr:uid="{A8205918-72AC-4601-AB2B-D224C4047807}"/>
    <cellStyle name="Comma 6 3 2 3 5 2" xfId="25739" xr:uid="{74EB4FEA-49EA-4FA7-987B-F684B1258892}"/>
    <cellStyle name="Comma 6 3 2 3 5 2 2" xfId="33348" xr:uid="{AD052B34-5D1D-4837-844E-A3924424FF66}"/>
    <cellStyle name="Comma 6 3 2 3 5 3" xfId="30087" xr:uid="{1BBE4CE2-7D2E-4ED0-9576-C6F1456010A5}"/>
    <cellStyle name="Comma 6 3 2 3 6" xfId="24652" xr:uid="{418C8F17-937F-4D84-8ECF-82DB4FEC68DD}"/>
    <cellStyle name="Comma 6 3 2 3 6 2" xfId="32261" xr:uid="{7C5CCABA-CDDD-47F8-BCD8-E2D491AB2D08}"/>
    <cellStyle name="Comma 6 3 2 3 7" xfId="27913" xr:uid="{C934BDAE-6C66-493D-9A88-44F25DC7F7DB}"/>
    <cellStyle name="Comma 6 3 2 3 7 2" xfId="35522" xr:uid="{9B9BAA0A-16B4-499E-8ED5-AA07D292637C}"/>
    <cellStyle name="Comma 6 3 2 3 8" xfId="29000" xr:uid="{237F59AA-D84F-4DA8-9063-4B0F5A0A0E6C}"/>
    <cellStyle name="Comma 6 3 2 4" xfId="14168" xr:uid="{00000000-0005-0000-0000-000050370000}"/>
    <cellStyle name="Comma 6 3 2 4 2" xfId="14169" xr:uid="{00000000-0005-0000-0000-000051370000}"/>
    <cellStyle name="Comma 6 3 2 4 2 2" xfId="23568" xr:uid="{FA5FD4C0-5E4B-4B07-BB6C-1AD4FED135AF}"/>
    <cellStyle name="Comma 6 3 2 4 2 2 2" xfId="26830" xr:uid="{062DB643-961B-4837-9B78-DE60A4659C31}"/>
    <cellStyle name="Comma 6 3 2 4 2 2 2 2" xfId="34439" xr:uid="{CADB396E-778E-4A0F-A4EC-C5F104FC9152}"/>
    <cellStyle name="Comma 6 3 2 4 2 2 3" xfId="31178" xr:uid="{87E1AAF9-77E0-4F1F-8870-DDC00BB23240}"/>
    <cellStyle name="Comma 6 3 2 4 2 3" xfId="22481" xr:uid="{986AA88C-DFB2-4856-9626-403BAEF696D5}"/>
    <cellStyle name="Comma 6 3 2 4 2 3 2" xfId="25743" xr:uid="{537CF9C9-5327-4D63-9FCE-9CCDACFDA477}"/>
    <cellStyle name="Comma 6 3 2 4 2 3 2 2" xfId="33352" xr:uid="{25C9FB3D-6D5F-457D-B73A-8893D7AC2999}"/>
    <cellStyle name="Comma 6 3 2 4 2 3 3" xfId="30091" xr:uid="{1A83E600-3F04-4CFB-A1B6-18A882EF8F17}"/>
    <cellStyle name="Comma 6 3 2 4 2 4" xfId="24656" xr:uid="{0FB053D2-32EE-4D6A-A984-B90183F70F62}"/>
    <cellStyle name="Comma 6 3 2 4 2 4 2" xfId="32265" xr:uid="{5BBCE30E-DFBE-4EF4-9CD9-B13B9C90172F}"/>
    <cellStyle name="Comma 6 3 2 4 2 5" xfId="27917" xr:uid="{FC48A36B-DE59-4056-B9B3-6EA76CF80883}"/>
    <cellStyle name="Comma 6 3 2 4 2 5 2" xfId="35526" xr:uid="{F35AB356-8A7D-4639-BC12-6029924D0382}"/>
    <cellStyle name="Comma 6 3 2 4 2 6" xfId="29004" xr:uid="{D53FCEE2-650D-408D-8460-F2F742B8C9BA}"/>
    <cellStyle name="Comma 6 3 2 4 3" xfId="14170" xr:uid="{00000000-0005-0000-0000-000052370000}"/>
    <cellStyle name="Comma 6 3 2 4 3 2" xfId="23569" xr:uid="{14430B16-733A-428C-AE44-456573CB2D82}"/>
    <cellStyle name="Comma 6 3 2 4 3 2 2" xfId="26831" xr:uid="{8932900C-FE6A-4A22-84BD-8EA48A70859A}"/>
    <cellStyle name="Comma 6 3 2 4 3 2 2 2" xfId="34440" xr:uid="{484C6F87-D708-47CC-9631-37B62AC4EEED}"/>
    <cellStyle name="Comma 6 3 2 4 3 2 3" xfId="31179" xr:uid="{4C0B850D-D736-4BE9-AD93-AFACCE90CDC6}"/>
    <cellStyle name="Comma 6 3 2 4 3 3" xfId="22482" xr:uid="{040CD67D-C11F-44A4-97AD-7543D987EFD2}"/>
    <cellStyle name="Comma 6 3 2 4 3 3 2" xfId="25744" xr:uid="{CFFDD070-D3B4-47D1-AEE9-8DCC167B5B47}"/>
    <cellStyle name="Comma 6 3 2 4 3 3 2 2" xfId="33353" xr:uid="{A667C58B-6561-4377-AE81-3BAD9F8BB543}"/>
    <cellStyle name="Comma 6 3 2 4 3 3 3" xfId="30092" xr:uid="{4E2F3D70-DC59-4359-B30E-E760128AD710}"/>
    <cellStyle name="Comma 6 3 2 4 3 4" xfId="24657" xr:uid="{A7CA2DE3-9E77-4668-AFED-3979B40A700A}"/>
    <cellStyle name="Comma 6 3 2 4 3 4 2" xfId="32266" xr:uid="{9BD3EBFA-F47A-4852-9FF9-CAA2ED3ED4D3}"/>
    <cellStyle name="Comma 6 3 2 4 3 5" xfId="27918" xr:uid="{98972DB1-08C6-4AE5-BC0A-3ED4E1F106E9}"/>
    <cellStyle name="Comma 6 3 2 4 3 5 2" xfId="35527" xr:uid="{A42D6792-2207-4B9B-9FE4-9B1A365B1DF8}"/>
    <cellStyle name="Comma 6 3 2 4 3 6" xfId="29005" xr:uid="{B5B806A7-4294-4BA6-AC20-DACABE34D041}"/>
    <cellStyle name="Comma 6 3 2 4 4" xfId="23567" xr:uid="{8C45BD79-6135-40C9-AEE3-C0411854A1CB}"/>
    <cellStyle name="Comma 6 3 2 4 4 2" xfId="26829" xr:uid="{12461C77-F462-4A57-B3E3-638ED0EE6141}"/>
    <cellStyle name="Comma 6 3 2 4 4 2 2" xfId="34438" xr:uid="{550EB454-3558-4CEA-884C-C2AFBCCDC2C3}"/>
    <cellStyle name="Comma 6 3 2 4 4 3" xfId="31177" xr:uid="{E5DF4F1E-3ABE-4A4E-8114-47A9649E3E28}"/>
    <cellStyle name="Comma 6 3 2 4 5" xfId="22480" xr:uid="{731E2865-4BD2-4EA1-9EB6-A27DEF09D1F1}"/>
    <cellStyle name="Comma 6 3 2 4 5 2" xfId="25742" xr:uid="{A7DD1089-3A96-47D6-8219-A0C98B3AD312}"/>
    <cellStyle name="Comma 6 3 2 4 5 2 2" xfId="33351" xr:uid="{97ACAA93-24AB-43D0-93EF-142A07525CEF}"/>
    <cellStyle name="Comma 6 3 2 4 5 3" xfId="30090" xr:uid="{506A36DB-CCF6-454F-99A9-A60D32159E80}"/>
    <cellStyle name="Comma 6 3 2 4 6" xfId="24655" xr:uid="{582ADD53-6B56-4C20-B574-319C79899AE9}"/>
    <cellStyle name="Comma 6 3 2 4 6 2" xfId="32264" xr:uid="{4B734314-AE4F-4EA0-869D-92953BDB7835}"/>
    <cellStyle name="Comma 6 3 2 4 7" xfId="27916" xr:uid="{423263AD-036B-431B-A1DC-46DFB434F9A9}"/>
    <cellStyle name="Comma 6 3 2 4 7 2" xfId="35525" xr:uid="{B207F4DE-B7F6-47BE-BAB6-45D426076443}"/>
    <cellStyle name="Comma 6 3 2 4 8" xfId="29003" xr:uid="{6DEBC438-4F6A-4EC2-AF15-84207E9C701E}"/>
    <cellStyle name="Comma 6 3 2 5" xfId="14171" xr:uid="{00000000-0005-0000-0000-000053370000}"/>
    <cellStyle name="Comma 6 3 2 5 2" xfId="23570" xr:uid="{1D081264-D413-4888-A85D-10BFA4B94616}"/>
    <cellStyle name="Comma 6 3 2 5 2 2" xfId="26832" xr:uid="{11DEDB94-3FF9-42B2-AF2D-0385D05BD638}"/>
    <cellStyle name="Comma 6 3 2 5 2 2 2" xfId="34441" xr:uid="{96048B63-5170-483A-8439-51C370694FDE}"/>
    <cellStyle name="Comma 6 3 2 5 2 3" xfId="31180" xr:uid="{850F6740-7FBB-4A1B-8F47-CAD0E4C672FE}"/>
    <cellStyle name="Comma 6 3 2 5 3" xfId="22483" xr:uid="{DBA04266-7B93-4986-996C-E191F7F9F900}"/>
    <cellStyle name="Comma 6 3 2 5 3 2" xfId="25745" xr:uid="{B93AD83B-4271-4FB2-BB2E-374B3EB8532E}"/>
    <cellStyle name="Comma 6 3 2 5 3 2 2" xfId="33354" xr:uid="{FFFE4240-CBA2-4027-BAE4-687AEFB172B0}"/>
    <cellStyle name="Comma 6 3 2 5 3 3" xfId="30093" xr:uid="{D5C5F42E-D631-4DFB-809E-D7066EB8403E}"/>
    <cellStyle name="Comma 6 3 2 5 4" xfId="24658" xr:uid="{9C32496B-3310-42F9-B87C-BBDDE62A17DF}"/>
    <cellStyle name="Comma 6 3 2 5 4 2" xfId="32267" xr:uid="{1C6AC6E6-EF99-4D9E-B601-2A4084090DEC}"/>
    <cellStyle name="Comma 6 3 2 5 5" xfId="27919" xr:uid="{C03B638E-58D4-4EB9-A829-09BFA5F541A3}"/>
    <cellStyle name="Comma 6 3 2 5 5 2" xfId="35528" xr:uid="{844A4D9D-6C3E-4CC4-B318-562B48D6AAE1}"/>
    <cellStyle name="Comma 6 3 2 5 6" xfId="29006" xr:uid="{CE94C9C9-3859-46DF-8B87-E1C3ACEE82AE}"/>
    <cellStyle name="Comma 6 3 2 6" xfId="14172" xr:uid="{00000000-0005-0000-0000-000054370000}"/>
    <cellStyle name="Comma 6 3 2 6 2" xfId="23571" xr:uid="{297E684F-4EA5-46D3-88A3-5F8980D9E347}"/>
    <cellStyle name="Comma 6 3 2 6 2 2" xfId="26833" xr:uid="{8FB406A3-D389-4090-8D8B-9135B8099F8E}"/>
    <cellStyle name="Comma 6 3 2 6 2 2 2" xfId="34442" xr:uid="{D8F7E1BB-B656-45EF-BE2F-EABB34D96DF6}"/>
    <cellStyle name="Comma 6 3 2 6 2 3" xfId="31181" xr:uid="{50378750-553C-4A53-9072-0A0F99630C83}"/>
    <cellStyle name="Comma 6 3 2 6 3" xfId="22484" xr:uid="{F936A9BF-064F-40BD-B4D4-349FC91F5EA7}"/>
    <cellStyle name="Comma 6 3 2 6 3 2" xfId="25746" xr:uid="{2CD9B126-D39A-4CA1-9710-156FE03D3EA1}"/>
    <cellStyle name="Comma 6 3 2 6 3 2 2" xfId="33355" xr:uid="{6357CAFE-2F1E-495C-92D3-A3170D56215B}"/>
    <cellStyle name="Comma 6 3 2 6 3 3" xfId="30094" xr:uid="{50503E3C-C066-4339-8147-CB0C3F786469}"/>
    <cellStyle name="Comma 6 3 2 6 4" xfId="24659" xr:uid="{98B2657F-54BA-44F8-9E98-A0A11642E5BA}"/>
    <cellStyle name="Comma 6 3 2 6 4 2" xfId="32268" xr:uid="{DD780D7A-1672-438C-9D42-4A0AB8DF08FC}"/>
    <cellStyle name="Comma 6 3 2 6 5" xfId="27920" xr:uid="{303C44C6-C4AD-40A6-9A8E-42371D1497D1}"/>
    <cellStyle name="Comma 6 3 2 6 5 2" xfId="35529" xr:uid="{2B445CCD-55AF-464C-B29E-7CDF03D5AD44}"/>
    <cellStyle name="Comma 6 3 2 6 6" xfId="29007" xr:uid="{05C89C79-BF1A-41A2-992B-705E4424E240}"/>
    <cellStyle name="Comma 6 3 2 7" xfId="23557" xr:uid="{77C754BD-ED2E-4218-B4C3-0B7B5AE4414D}"/>
    <cellStyle name="Comma 6 3 2 7 2" xfId="26819" xr:uid="{4C5CCEB4-D3F7-4C0A-8312-0810A2C7DE67}"/>
    <cellStyle name="Comma 6 3 2 7 2 2" xfId="34428" xr:uid="{B01DB22B-D79D-4586-B449-1940ACBE071D}"/>
    <cellStyle name="Comma 6 3 2 7 3" xfId="31167" xr:uid="{CA599911-EF52-4A1D-A816-5610DAAB829A}"/>
    <cellStyle name="Comma 6 3 2 8" xfId="22470" xr:uid="{BC36DBD4-B6BD-46B2-957F-57FBBC3C9CB1}"/>
    <cellStyle name="Comma 6 3 2 8 2" xfId="25732" xr:uid="{E1D070EF-DB52-4B80-99C5-DD297F38DC94}"/>
    <cellStyle name="Comma 6 3 2 8 2 2" xfId="33341" xr:uid="{7AF57617-C87F-4AC1-8959-F60C3D5E3196}"/>
    <cellStyle name="Comma 6 3 2 8 3" xfId="30080" xr:uid="{3C7451E0-069E-45FD-919E-5AA353241772}"/>
    <cellStyle name="Comma 6 3 2 9" xfId="24645" xr:uid="{D59C9EE0-DB56-490A-8252-89BFCA378D41}"/>
    <cellStyle name="Comma 6 3 2 9 2" xfId="32254" xr:uid="{235C99E8-20D8-4CB5-B633-2EFB86108AED}"/>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6" xr:uid="{1751D76B-BAC2-486F-A24F-181F7595D7C5}"/>
    <cellStyle name="Comma 6 3 3 2 2 2 2 2" xfId="34445" xr:uid="{378475A3-13B7-4B33-9CAC-21BB5DC16A1F}"/>
    <cellStyle name="Comma 6 3 3 2 2 2 3" xfId="31184" xr:uid="{4ADEADC8-3DCD-47E7-B50A-447B212C9FE8}"/>
    <cellStyle name="Comma 6 3 3 2 2 3" xfId="22487" xr:uid="{6735B05D-3834-4E80-BC74-E19072A9E71D}"/>
    <cellStyle name="Comma 6 3 3 2 2 3 2" xfId="25749" xr:uid="{49BC2354-CB30-4035-A08F-D4EBCD11FD46}"/>
    <cellStyle name="Comma 6 3 3 2 2 3 2 2" xfId="33358" xr:uid="{8A04C26D-99AF-4CED-B851-60CAF7D11456}"/>
    <cellStyle name="Comma 6 3 3 2 2 3 3" xfId="30097" xr:uid="{E97A9D34-6BB9-4B71-B91D-AFE663CA5F81}"/>
    <cellStyle name="Comma 6 3 3 2 2 4" xfId="24662" xr:uid="{AE307F63-F8D4-43F9-88BA-3410F109875E}"/>
    <cellStyle name="Comma 6 3 3 2 2 4 2" xfId="32271" xr:uid="{4A99F1CC-E56D-46F0-A82B-22AF37B546E8}"/>
    <cellStyle name="Comma 6 3 3 2 2 5" xfId="27923" xr:uid="{0C17290C-D4AD-4E4B-800E-E3E858430BB0}"/>
    <cellStyle name="Comma 6 3 3 2 2 5 2" xfId="35532" xr:uid="{885EEB3B-F9FE-4A66-B0BB-4033D5C6F1A4}"/>
    <cellStyle name="Comma 6 3 3 2 2 6" xfId="29010" xr:uid="{9BFC05F9-CBA6-428D-ACCF-7209D81F2B1B}"/>
    <cellStyle name="Comma 6 3 3 2 3" xfId="14176" xr:uid="{00000000-0005-0000-0000-000058370000}"/>
    <cellStyle name="Comma 6 3 3 2 3 2" xfId="23575" xr:uid="{D6A0606B-E484-4D3D-9A6D-8FC2A90891F1}"/>
    <cellStyle name="Comma 6 3 3 2 3 2 2" xfId="26837" xr:uid="{D14CB6D4-0584-45E1-94F2-E83CACD3301D}"/>
    <cellStyle name="Comma 6 3 3 2 3 2 2 2" xfId="34446" xr:uid="{835D8E5F-642C-498C-8429-B16909AE8D81}"/>
    <cellStyle name="Comma 6 3 3 2 3 2 3" xfId="31185" xr:uid="{BA38D06D-7191-40A5-BEDF-49B17785235F}"/>
    <cellStyle name="Comma 6 3 3 2 3 3" xfId="22488" xr:uid="{0BFDF0BA-C790-419C-8140-5A26F8AA1142}"/>
    <cellStyle name="Comma 6 3 3 2 3 3 2" xfId="25750" xr:uid="{95F17459-BA33-4B3D-8215-313608CB1610}"/>
    <cellStyle name="Comma 6 3 3 2 3 3 2 2" xfId="33359" xr:uid="{2EF0A95F-A744-44C9-A92B-99F72A6A6769}"/>
    <cellStyle name="Comma 6 3 3 2 3 3 3" xfId="30098" xr:uid="{4A26CA06-8702-4AE5-B79B-3ABBE15884EE}"/>
    <cellStyle name="Comma 6 3 3 2 3 4" xfId="24663" xr:uid="{DA7DEF08-3979-4122-A173-C11D3B8CE033}"/>
    <cellStyle name="Comma 6 3 3 2 3 4 2" xfId="32272" xr:uid="{5541428A-58D5-4EA2-BB4A-B10A42B792A8}"/>
    <cellStyle name="Comma 6 3 3 2 3 5" xfId="27924" xr:uid="{0ED2D8F4-DA6E-423F-8D59-EEE01B19EE98}"/>
    <cellStyle name="Comma 6 3 3 2 3 5 2" xfId="35533" xr:uid="{A0055EB9-F8D0-4FFA-9580-F47DAF39E0C6}"/>
    <cellStyle name="Comma 6 3 3 2 3 6" xfId="29011" xr:uid="{474184FD-D742-48F5-B265-5E46D7A4F012}"/>
    <cellStyle name="Comma 6 3 3 2 4" xfId="23573" xr:uid="{1DC81839-3F42-4D90-821B-5982850B5B74}"/>
    <cellStyle name="Comma 6 3 3 2 4 2" xfId="26835" xr:uid="{4E5FB661-1C7C-4D66-8815-76495EED67F9}"/>
    <cellStyle name="Comma 6 3 3 2 4 2 2" xfId="34444" xr:uid="{62EE94FB-5291-45B8-865F-19243A1F8B0B}"/>
    <cellStyle name="Comma 6 3 3 2 4 3" xfId="31183" xr:uid="{DFD0755C-F95E-45ED-8F9A-51F4D010B199}"/>
    <cellStyle name="Comma 6 3 3 2 5" xfId="22486" xr:uid="{499FAA3B-13AE-4EF1-A51F-F5AB996ABDAD}"/>
    <cellStyle name="Comma 6 3 3 2 5 2" xfId="25748" xr:uid="{FE5F7CFE-CB56-43CB-BD1B-1A7F90E022B2}"/>
    <cellStyle name="Comma 6 3 3 2 5 2 2" xfId="33357" xr:uid="{9201CB09-3071-4F73-AEEE-C79824E830FC}"/>
    <cellStyle name="Comma 6 3 3 2 5 3" xfId="30096" xr:uid="{50918D91-4364-49E4-96B2-EDDE02398649}"/>
    <cellStyle name="Comma 6 3 3 2 6" xfId="24661" xr:uid="{CBA35ED7-DAA5-4AD0-8322-CE23C9C7D02C}"/>
    <cellStyle name="Comma 6 3 3 2 6 2" xfId="32270" xr:uid="{2D7542C4-7130-45CB-8448-E7350A468262}"/>
    <cellStyle name="Comma 6 3 3 2 7" xfId="27922" xr:uid="{BFD2B72D-BDF1-40BA-A924-91ED8DED6C3B}"/>
    <cellStyle name="Comma 6 3 3 2 7 2" xfId="35531" xr:uid="{9FD6FF3E-E623-4933-9BEE-F63CB2AA2A61}"/>
    <cellStyle name="Comma 6 3 3 2 8" xfId="29009" xr:uid="{186AA1F9-52DE-4F8F-B4EE-5DE2D290EDD6}"/>
    <cellStyle name="Comma 6 3 3 3" xfId="14177" xr:uid="{00000000-0005-0000-0000-000059370000}"/>
    <cellStyle name="Comma 6 3 3 3 2" xfId="23576" xr:uid="{EECB2B3D-6576-421F-910A-0B85226AF580}"/>
    <cellStyle name="Comma 6 3 3 3 2 2" xfId="26838" xr:uid="{360F091E-0B92-457B-A45A-4DB2C0F4D02A}"/>
    <cellStyle name="Comma 6 3 3 3 2 2 2" xfId="34447" xr:uid="{17EA1611-6068-40CB-BB4A-713144ABBEEC}"/>
    <cellStyle name="Comma 6 3 3 3 2 3" xfId="31186" xr:uid="{C60FE07F-723D-41C5-AFAE-472177248612}"/>
    <cellStyle name="Comma 6 3 3 3 3" xfId="22489" xr:uid="{6A126033-CDE0-4DDE-8870-D1514FC81C6D}"/>
    <cellStyle name="Comma 6 3 3 3 3 2" xfId="25751" xr:uid="{78AC5804-CBFD-430C-92F8-B7860BE623E4}"/>
    <cellStyle name="Comma 6 3 3 3 3 2 2" xfId="33360" xr:uid="{413C87BB-4756-4E32-976D-89BA9A4BE9A4}"/>
    <cellStyle name="Comma 6 3 3 3 3 3" xfId="30099" xr:uid="{6B2D5D0A-E713-4BA1-B408-849BDCC06318}"/>
    <cellStyle name="Comma 6 3 3 3 4" xfId="24664" xr:uid="{62C541F1-0EAF-4933-BCBC-E1D818FB1D4A}"/>
    <cellStyle name="Comma 6 3 3 3 4 2" xfId="32273" xr:uid="{C87AE601-2DA3-4D4E-A83F-155B75D26C5A}"/>
    <cellStyle name="Comma 6 3 3 3 5" xfId="27925" xr:uid="{39AC217F-03CD-4B95-8EF2-1AA8C0F6695C}"/>
    <cellStyle name="Comma 6 3 3 3 5 2" xfId="35534" xr:uid="{3E7844A7-D47F-4ACB-ADF9-D9D10AC80A98}"/>
    <cellStyle name="Comma 6 3 3 3 6" xfId="29012" xr:uid="{19B04614-D8B9-4F30-8FCE-3608314FB15D}"/>
    <cellStyle name="Comma 6 3 3 4" xfId="14178" xr:uid="{00000000-0005-0000-0000-00005A370000}"/>
    <cellStyle name="Comma 6 3 3 4 2" xfId="23577" xr:uid="{5E03C469-B075-4DA5-968D-8560C7A5A3FE}"/>
    <cellStyle name="Comma 6 3 3 4 2 2" xfId="26839" xr:uid="{8B6D0A17-BB8F-48E1-97BF-A55253623D3B}"/>
    <cellStyle name="Comma 6 3 3 4 2 2 2" xfId="34448" xr:uid="{6ACEFA89-5B87-4BC5-92C2-6EF71BBB1A2E}"/>
    <cellStyle name="Comma 6 3 3 4 2 3" xfId="31187" xr:uid="{309887E5-AB21-4ED7-9CA6-4340346DFBC7}"/>
    <cellStyle name="Comma 6 3 3 4 3" xfId="22490" xr:uid="{91AB6572-C75D-410D-8DEA-3AB559B73D5A}"/>
    <cellStyle name="Comma 6 3 3 4 3 2" xfId="25752" xr:uid="{2ACCB88C-FE8A-43A7-BD5C-B998069A8D92}"/>
    <cellStyle name="Comma 6 3 3 4 3 2 2" xfId="33361" xr:uid="{9BC29846-8557-44CA-8ACA-10FCDD54D4CF}"/>
    <cellStyle name="Comma 6 3 3 4 3 3" xfId="30100" xr:uid="{0B986AE7-4995-4CCD-8D91-C387C0359215}"/>
    <cellStyle name="Comma 6 3 3 4 4" xfId="24665" xr:uid="{875D712E-DD8C-4C0E-B03D-9E129E9779A9}"/>
    <cellStyle name="Comma 6 3 3 4 4 2" xfId="32274" xr:uid="{F781F09A-55BC-4873-9841-71F09512A598}"/>
    <cellStyle name="Comma 6 3 3 4 5" xfId="27926" xr:uid="{5E93AC34-440A-4831-AB18-28780B39ACBB}"/>
    <cellStyle name="Comma 6 3 3 4 5 2" xfId="35535" xr:uid="{AB5AF8C4-E316-4D25-82AD-F1DCBFF75042}"/>
    <cellStyle name="Comma 6 3 3 4 6" xfId="29013" xr:uid="{71B934C7-91C4-43BF-9800-CE1077C95BFA}"/>
    <cellStyle name="Comma 6 3 3 5" xfId="23572" xr:uid="{82A6FDD7-8EAB-4962-AD46-FB3D8A174030}"/>
    <cellStyle name="Comma 6 3 3 5 2" xfId="26834" xr:uid="{254FA301-DCA0-4448-911F-4C67843D4163}"/>
    <cellStyle name="Comma 6 3 3 5 2 2" xfId="34443" xr:uid="{1EA4CC5D-1C25-45C0-A279-06FC91DD8AD6}"/>
    <cellStyle name="Comma 6 3 3 5 3" xfId="31182" xr:uid="{7716FF7D-39E3-4BD0-A352-2C891562C480}"/>
    <cellStyle name="Comma 6 3 3 6" xfId="22485" xr:uid="{4BE58D1D-8894-45C4-895A-B774A7FCF2A7}"/>
    <cellStyle name="Comma 6 3 3 6 2" xfId="25747" xr:uid="{0ED5A65F-0F0C-4578-A82C-67FC9229C124}"/>
    <cellStyle name="Comma 6 3 3 6 2 2" xfId="33356" xr:uid="{FD7BA3E6-3286-47BB-AD7E-F535A1E157B3}"/>
    <cellStyle name="Comma 6 3 3 6 3" xfId="30095" xr:uid="{B6FBD249-90E4-4677-9272-E2FFE4CB7C47}"/>
    <cellStyle name="Comma 6 3 3 7" xfId="24660" xr:uid="{526F11FA-CB3A-4606-BCEC-09E8DB6206F0}"/>
    <cellStyle name="Comma 6 3 3 7 2" xfId="32269" xr:uid="{B9544790-9854-41F4-9E32-AAD016A122B5}"/>
    <cellStyle name="Comma 6 3 3 8" xfId="27921" xr:uid="{9A5DB27F-E123-44C7-82BF-B2B5FD238EE0}"/>
    <cellStyle name="Comma 6 3 3 8 2" xfId="35530" xr:uid="{B80746FE-E493-4B08-8E04-18A6BEF9637D}"/>
    <cellStyle name="Comma 6 3 3 9" xfId="29008" xr:uid="{7DE01923-B544-42E1-AE94-57AF15377938}"/>
    <cellStyle name="Comma 6 3 4" xfId="14179" xr:uid="{00000000-0005-0000-0000-00005B370000}"/>
    <cellStyle name="Comma 6 3 4 2" xfId="14180" xr:uid="{00000000-0005-0000-0000-00005C370000}"/>
    <cellStyle name="Comma 6 3 4 2 2" xfId="23579" xr:uid="{5E6C6EBA-79B0-4E91-90EB-D1B0A307B86D}"/>
    <cellStyle name="Comma 6 3 4 2 2 2" xfId="26841" xr:uid="{A78330ED-AB99-474D-9883-A79C9B3D6450}"/>
    <cellStyle name="Comma 6 3 4 2 2 2 2" xfId="34450" xr:uid="{D28CC7DD-C615-4F52-86B6-7E6BD215B9E0}"/>
    <cellStyle name="Comma 6 3 4 2 2 3" xfId="31189" xr:uid="{285EB744-1DA5-4C79-9CE1-F8AACE2C45F3}"/>
    <cellStyle name="Comma 6 3 4 2 3" xfId="22492" xr:uid="{37299D04-2A86-4A47-8A00-E23C5E890D8A}"/>
    <cellStyle name="Comma 6 3 4 2 3 2" xfId="25754" xr:uid="{CB740A55-D923-40E6-A39F-C5AE24627159}"/>
    <cellStyle name="Comma 6 3 4 2 3 2 2" xfId="33363" xr:uid="{56C8F8C9-937A-4C0B-B4FC-5404C59FC025}"/>
    <cellStyle name="Comma 6 3 4 2 3 3" xfId="30102" xr:uid="{E165DF28-B94F-4D06-8FCE-915D4226FAC6}"/>
    <cellStyle name="Comma 6 3 4 2 4" xfId="24667" xr:uid="{1B958E31-041E-4A26-883D-08DADE66D1C1}"/>
    <cellStyle name="Comma 6 3 4 2 4 2" xfId="32276" xr:uid="{E9A97A47-9010-4D7A-BB2A-1CEC7C63DA06}"/>
    <cellStyle name="Comma 6 3 4 2 5" xfId="27928" xr:uid="{94BF4342-A606-4ECC-8DB5-62313402DCF8}"/>
    <cellStyle name="Comma 6 3 4 2 5 2" xfId="35537" xr:uid="{619A53BC-A651-489D-A019-2ADFF5EEA865}"/>
    <cellStyle name="Comma 6 3 4 2 6" xfId="29015" xr:uid="{5169EF77-1EB9-4CA1-A19D-B26146BAFEAF}"/>
    <cellStyle name="Comma 6 3 4 3" xfId="14181" xr:uid="{00000000-0005-0000-0000-00005D370000}"/>
    <cellStyle name="Comma 6 3 4 3 2" xfId="23580" xr:uid="{B8623AE2-24ED-436F-B6C3-F80A3DCC19AC}"/>
    <cellStyle name="Comma 6 3 4 3 2 2" xfId="26842" xr:uid="{E00E9910-67C2-474A-93E2-8D68C1368435}"/>
    <cellStyle name="Comma 6 3 4 3 2 2 2" xfId="34451" xr:uid="{36B3ED4D-9F00-4EBB-AE9D-5A2EF8AF1A54}"/>
    <cellStyle name="Comma 6 3 4 3 2 3" xfId="31190" xr:uid="{CA8CD7D0-EB19-41C9-88E5-C45A830683CB}"/>
    <cellStyle name="Comma 6 3 4 3 3" xfId="22493" xr:uid="{06125B96-7CA6-4D33-AA61-F27C89226B59}"/>
    <cellStyle name="Comma 6 3 4 3 3 2" xfId="25755" xr:uid="{7A2154A0-6EC4-44AF-B34D-B11543F8DCAC}"/>
    <cellStyle name="Comma 6 3 4 3 3 2 2" xfId="33364" xr:uid="{014558B8-A308-4D9A-84AB-7750A62BE7E2}"/>
    <cellStyle name="Comma 6 3 4 3 3 3" xfId="30103" xr:uid="{F0A3C8D6-C83B-41A0-ACE7-B96199DDA6F3}"/>
    <cellStyle name="Comma 6 3 4 3 4" xfId="24668" xr:uid="{90F042B2-F234-49EB-A43E-77166B081A07}"/>
    <cellStyle name="Comma 6 3 4 3 4 2" xfId="32277" xr:uid="{A8451B40-0FF7-413B-94D1-D964692D1561}"/>
    <cellStyle name="Comma 6 3 4 3 5" xfId="27929" xr:uid="{0D7CD1E2-C8B6-43CB-9C00-E45E1BFB9A93}"/>
    <cellStyle name="Comma 6 3 4 3 5 2" xfId="35538" xr:uid="{A5EDD244-4047-49C5-9CFD-23FB529E6157}"/>
    <cellStyle name="Comma 6 3 4 3 6" xfId="29016" xr:uid="{E3624B58-B9CF-4952-9B07-CCC1D5A45A79}"/>
    <cellStyle name="Comma 6 3 4 4" xfId="23578" xr:uid="{74C574C5-7625-4A39-B1A1-9503EFA680A4}"/>
    <cellStyle name="Comma 6 3 4 4 2" xfId="26840" xr:uid="{61ADFFA9-B225-48EC-9BAE-CCF96DFF52B3}"/>
    <cellStyle name="Comma 6 3 4 4 2 2" xfId="34449" xr:uid="{0A292834-FFEF-4008-BBCF-2321E851FF90}"/>
    <cellStyle name="Comma 6 3 4 4 3" xfId="31188" xr:uid="{A709078F-8F1D-457F-9CDC-74DE8E6A1911}"/>
    <cellStyle name="Comma 6 3 4 5" xfId="22491" xr:uid="{C6045442-32EA-497C-B7CE-693E6EF45508}"/>
    <cellStyle name="Comma 6 3 4 5 2" xfId="25753" xr:uid="{582CD0AD-5EDE-4143-96B4-1F850AA72FF2}"/>
    <cellStyle name="Comma 6 3 4 5 2 2" xfId="33362" xr:uid="{1D0462B9-A4EA-4A3B-959F-FAE7AFE8F248}"/>
    <cellStyle name="Comma 6 3 4 5 3" xfId="30101" xr:uid="{B2AF4D57-8D5F-4636-9E3F-C0BA4D5B5904}"/>
    <cellStyle name="Comma 6 3 4 6" xfId="24666" xr:uid="{3DAB13C8-93CA-4D72-9ECC-7D6E8BD5C06B}"/>
    <cellStyle name="Comma 6 3 4 6 2" xfId="32275" xr:uid="{F3D20519-18DD-491E-947D-BC803468E113}"/>
    <cellStyle name="Comma 6 3 4 7" xfId="27927" xr:uid="{48651314-14F1-4EAC-8187-06C889513302}"/>
    <cellStyle name="Comma 6 3 4 7 2" xfId="35536" xr:uid="{7862C166-23A5-48F7-AD70-5331868D79C9}"/>
    <cellStyle name="Comma 6 3 4 8" xfId="29014" xr:uid="{4199F9B7-EA51-462C-A1C5-9753ACD74755}"/>
    <cellStyle name="Comma 6 3 5" xfId="14182" xr:uid="{00000000-0005-0000-0000-00005E370000}"/>
    <cellStyle name="Comma 6 3 5 2" xfId="14183" xr:uid="{00000000-0005-0000-0000-00005F370000}"/>
    <cellStyle name="Comma 6 3 5 2 2" xfId="23582" xr:uid="{E28ECBA3-C88D-4DD6-84B8-DF9C95223BA6}"/>
    <cellStyle name="Comma 6 3 5 2 2 2" xfId="26844" xr:uid="{53128576-E1FB-4998-B47D-24997BAAB8EA}"/>
    <cellStyle name="Comma 6 3 5 2 2 2 2" xfId="34453" xr:uid="{31E154FE-2448-4988-A465-186D0A3443E2}"/>
    <cellStyle name="Comma 6 3 5 2 2 3" xfId="31192" xr:uid="{2BFDDFA5-DDF7-4BD3-A867-2472D98037AC}"/>
    <cellStyle name="Comma 6 3 5 2 3" xfId="22495" xr:uid="{AAB02450-C459-4E8A-9FD4-23DF4A91A869}"/>
    <cellStyle name="Comma 6 3 5 2 3 2" xfId="25757" xr:uid="{832E7708-5446-4EBB-8EAE-72124BAC3F5F}"/>
    <cellStyle name="Comma 6 3 5 2 3 2 2" xfId="33366" xr:uid="{FABB2E83-2676-4500-8E58-E08CB81DF438}"/>
    <cellStyle name="Comma 6 3 5 2 3 3" xfId="30105" xr:uid="{1411EDCF-CFD3-4A6E-A7B2-E875AB441C67}"/>
    <cellStyle name="Comma 6 3 5 2 4" xfId="24670" xr:uid="{387F255F-F558-4D91-8B82-9817CE829D43}"/>
    <cellStyle name="Comma 6 3 5 2 4 2" xfId="32279" xr:uid="{1C46D84B-6E60-4275-819A-FFB697E5CE51}"/>
    <cellStyle name="Comma 6 3 5 2 5" xfId="27931" xr:uid="{5A2CB402-D037-45C1-B7FD-1C4A03ABA71A}"/>
    <cellStyle name="Comma 6 3 5 2 5 2" xfId="35540" xr:uid="{D73CA8FE-8DA7-475E-A698-21512E34BEF1}"/>
    <cellStyle name="Comma 6 3 5 2 6" xfId="29018" xr:uid="{B3F053D6-E948-4F3B-9FEE-E63A62A4E6BB}"/>
    <cellStyle name="Comma 6 3 5 3" xfId="14184" xr:uid="{00000000-0005-0000-0000-000060370000}"/>
    <cellStyle name="Comma 6 3 5 3 2" xfId="23583" xr:uid="{E9B068B4-8B4B-47B2-A44E-ACDE66326937}"/>
    <cellStyle name="Comma 6 3 5 3 2 2" xfId="26845" xr:uid="{07D42824-271A-491D-B79E-7B1D56112D82}"/>
    <cellStyle name="Comma 6 3 5 3 2 2 2" xfId="34454" xr:uid="{8ADB4E15-C0D7-4D9E-B096-017D7700F555}"/>
    <cellStyle name="Comma 6 3 5 3 2 3" xfId="31193" xr:uid="{DF1B1E27-2E83-4EA9-842E-9202F1F04BE4}"/>
    <cellStyle name="Comma 6 3 5 3 3" xfId="22496" xr:uid="{BA2B4432-F61C-4771-A2AC-A6F118BEC1DB}"/>
    <cellStyle name="Comma 6 3 5 3 3 2" xfId="25758" xr:uid="{E46AB7C7-2160-434A-934A-04055F9F61F3}"/>
    <cellStyle name="Comma 6 3 5 3 3 2 2" xfId="33367" xr:uid="{6D0B84D0-6D41-4421-9B3E-B23FA2CA2D0B}"/>
    <cellStyle name="Comma 6 3 5 3 3 3" xfId="30106" xr:uid="{D38F56DB-5281-474E-BFF2-EE4CB4287224}"/>
    <cellStyle name="Comma 6 3 5 3 4" xfId="24671" xr:uid="{799467C8-1FB8-4F5E-9FC4-0984F09B34D5}"/>
    <cellStyle name="Comma 6 3 5 3 4 2" xfId="32280" xr:uid="{61DC1EF0-0495-4FD7-B447-58C527DB10AF}"/>
    <cellStyle name="Comma 6 3 5 3 5" xfId="27932" xr:uid="{81DFB314-6533-4F78-9C10-FA0DC5BB858D}"/>
    <cellStyle name="Comma 6 3 5 3 5 2" xfId="35541" xr:uid="{B98C60E2-862D-4FE4-93A8-DD18CC9D485E}"/>
    <cellStyle name="Comma 6 3 5 3 6" xfId="29019" xr:uid="{6EF45446-E513-432D-AFEC-3B1788E63242}"/>
    <cellStyle name="Comma 6 3 5 4" xfId="23581" xr:uid="{0E5C1887-A1B4-4471-A31D-39C7E52FEC4C}"/>
    <cellStyle name="Comma 6 3 5 4 2" xfId="26843" xr:uid="{90CFFE41-F0C3-45C9-873D-5368BD2F42CC}"/>
    <cellStyle name="Comma 6 3 5 4 2 2" xfId="34452" xr:uid="{D53A47F7-31FA-47D4-AC05-C0BB439E0723}"/>
    <cellStyle name="Comma 6 3 5 4 3" xfId="31191" xr:uid="{DCBC1D48-875D-4CE4-987C-E57113B6FF49}"/>
    <cellStyle name="Comma 6 3 5 5" xfId="22494" xr:uid="{EF8FC8CC-3353-4517-9A79-B66C2EE96E08}"/>
    <cellStyle name="Comma 6 3 5 5 2" xfId="25756" xr:uid="{9C09C1E9-6FCA-4E5F-8F30-9A246D04802A}"/>
    <cellStyle name="Comma 6 3 5 5 2 2" xfId="33365" xr:uid="{48118EA5-452E-4EDB-A914-E080AD0296B0}"/>
    <cellStyle name="Comma 6 3 5 5 3" xfId="30104" xr:uid="{6F988AFE-C1CF-40CD-93B0-D23831C19446}"/>
    <cellStyle name="Comma 6 3 5 6" xfId="24669" xr:uid="{D1180DDB-BBCF-4810-A186-57AB5E50D76F}"/>
    <cellStyle name="Comma 6 3 5 6 2" xfId="32278" xr:uid="{ED616D36-ACDD-4009-A37A-A9E03E05236D}"/>
    <cellStyle name="Comma 6 3 5 7" xfId="27930" xr:uid="{0151DE06-B939-4D27-BCA4-3A5CE91ADC31}"/>
    <cellStyle name="Comma 6 3 5 7 2" xfId="35539" xr:uid="{676312B7-F2CB-49DC-A729-73E2767547F8}"/>
    <cellStyle name="Comma 6 3 5 8" xfId="29017" xr:uid="{86125207-A857-442A-A5F6-F549E856EE08}"/>
    <cellStyle name="Comma 6 3 6" xfId="14185" xr:uid="{00000000-0005-0000-0000-000061370000}"/>
    <cellStyle name="Comma 6 3 6 2" xfId="23584" xr:uid="{9F8ADBEA-E096-4405-A046-4CE4A4C93512}"/>
    <cellStyle name="Comma 6 3 6 2 2" xfId="26846" xr:uid="{F555D90E-9CAC-4880-9D88-7B4D02306307}"/>
    <cellStyle name="Comma 6 3 6 2 2 2" xfId="34455" xr:uid="{C50A9BFE-A102-4911-B54D-477BB21404D7}"/>
    <cellStyle name="Comma 6 3 6 2 3" xfId="31194" xr:uid="{F488F2BA-48C1-4589-8A22-21601A5DB9AE}"/>
    <cellStyle name="Comma 6 3 6 3" xfId="22497" xr:uid="{42F5BD3E-FDF3-45EB-9B70-F3A5A0DE881C}"/>
    <cellStyle name="Comma 6 3 6 3 2" xfId="25759" xr:uid="{A58C0174-E8C5-4B05-BA13-DBD27F910063}"/>
    <cellStyle name="Comma 6 3 6 3 2 2" xfId="33368" xr:uid="{E41A3635-4528-4FC6-AD67-2D23ED3BF041}"/>
    <cellStyle name="Comma 6 3 6 3 3" xfId="30107" xr:uid="{1D39A5C9-4881-463D-B08A-EB084F2EA178}"/>
    <cellStyle name="Comma 6 3 6 4" xfId="24672" xr:uid="{41C1FC2A-DD82-4EFB-832F-58C335679EAF}"/>
    <cellStyle name="Comma 6 3 6 4 2" xfId="32281" xr:uid="{5E88DAC2-8C46-4E0B-8CD1-6B9AFB983CAF}"/>
    <cellStyle name="Comma 6 3 6 5" xfId="27933" xr:uid="{B2519A44-4455-43CA-8792-A376A794209C}"/>
    <cellStyle name="Comma 6 3 6 5 2" xfId="35542" xr:uid="{CE9B0670-B6C3-444E-8395-898C936F43BE}"/>
    <cellStyle name="Comma 6 3 6 6" xfId="29020" xr:uid="{330F834D-9ECC-40B9-BEEB-367299F11F44}"/>
    <cellStyle name="Comma 6 3 7" xfId="14186" xr:uid="{00000000-0005-0000-0000-000062370000}"/>
    <cellStyle name="Comma 6 3 7 2" xfId="23585" xr:uid="{EA48051E-BB3E-4679-8F08-4D66318F91C4}"/>
    <cellStyle name="Comma 6 3 7 2 2" xfId="26847" xr:uid="{2CF33591-727A-4E39-804E-E6C6C2285098}"/>
    <cellStyle name="Comma 6 3 7 2 2 2" xfId="34456" xr:uid="{08C70E6A-0CDF-4956-AF34-3AC3853BC3F9}"/>
    <cellStyle name="Comma 6 3 7 2 3" xfId="31195" xr:uid="{272A89FE-5E7A-4A25-B41A-6F75FDC788EC}"/>
    <cellStyle name="Comma 6 3 7 3" xfId="22498" xr:uid="{C04A9E87-7033-4B22-BF74-D25B8018FE99}"/>
    <cellStyle name="Comma 6 3 7 3 2" xfId="25760" xr:uid="{B300AD58-FEBC-4B5D-BD2B-16E29560131E}"/>
    <cellStyle name="Comma 6 3 7 3 2 2" xfId="33369" xr:uid="{7DA525CD-C441-4853-BF6B-CC9629F4FCB5}"/>
    <cellStyle name="Comma 6 3 7 3 3" xfId="30108" xr:uid="{E662F830-5A75-45ED-AE85-447F447CD494}"/>
    <cellStyle name="Comma 6 3 7 4" xfId="24673" xr:uid="{4D3225D6-88C6-42BB-A2C6-6D6951310E7D}"/>
    <cellStyle name="Comma 6 3 7 4 2" xfId="32282" xr:uid="{2D480713-FC9F-4DCC-852C-EB23E454BAAB}"/>
    <cellStyle name="Comma 6 3 7 5" xfId="27934" xr:uid="{A1703F01-93FC-4A3A-B647-09868DF94B57}"/>
    <cellStyle name="Comma 6 3 7 5 2" xfId="35543" xr:uid="{1A1F0513-E48C-46D1-9B83-14E3F7ADA10A}"/>
    <cellStyle name="Comma 6 3 7 6" xfId="29021" xr:uid="{321FEF7E-1C24-400E-8483-0C1AAC197A92}"/>
    <cellStyle name="Comma 6 3 8" xfId="14187" xr:uid="{00000000-0005-0000-0000-000063370000}"/>
    <cellStyle name="Comma 6 3 8 2" xfId="23586" xr:uid="{D9B3E984-96B6-4ABE-BF7D-410C93FF7E24}"/>
    <cellStyle name="Comma 6 3 8 2 2" xfId="26848" xr:uid="{1AD80A31-88B0-4B68-B415-ADD084BCEFC2}"/>
    <cellStyle name="Comma 6 3 8 2 2 2" xfId="34457" xr:uid="{FDB2AB11-9D29-4BFD-8488-95788F41E6C6}"/>
    <cellStyle name="Comma 6 3 8 2 3" xfId="31196" xr:uid="{F992AE74-A0AC-479B-8B15-B19976D301BB}"/>
    <cellStyle name="Comma 6 3 8 3" xfId="22499" xr:uid="{812084F6-6A58-4004-B7A2-EB378CDCDE01}"/>
    <cellStyle name="Comma 6 3 8 3 2" xfId="25761" xr:uid="{ECDC3484-E9C6-4FB9-A856-A6302FA92669}"/>
    <cellStyle name="Comma 6 3 8 3 2 2" xfId="33370" xr:uid="{9722DF4F-D6EA-4F85-8049-160C352C8F3A}"/>
    <cellStyle name="Comma 6 3 8 3 3" xfId="30109" xr:uid="{4DBEF863-8A83-43B1-AB2E-11E4E9B99A44}"/>
    <cellStyle name="Comma 6 3 8 4" xfId="24674" xr:uid="{CC8780B4-15E2-44B3-B449-5738A3544820}"/>
    <cellStyle name="Comma 6 3 8 4 2" xfId="32283" xr:uid="{D94CACEE-5D6B-41E7-8529-3ED09F74D6D0}"/>
    <cellStyle name="Comma 6 3 8 5" xfId="27935" xr:uid="{0AA46FA4-5E7C-441F-AAAC-8EE9068FEDFD}"/>
    <cellStyle name="Comma 6 3 8 5 2" xfId="35544" xr:uid="{5B44FB3D-4065-451E-989A-6BE0C38AF79E}"/>
    <cellStyle name="Comma 6 3 8 6" xfId="29022" xr:uid="{D6D6C48C-9EFE-419F-9032-51BD289D7DB8}"/>
    <cellStyle name="Comma 6 3 9" xfId="23556" xr:uid="{19DFF027-2E71-4848-8702-EA2F8AD4B472}"/>
    <cellStyle name="Comma 6 3 9 2" xfId="26818" xr:uid="{CC452E86-C096-488A-8173-D00EAC3C6934}"/>
    <cellStyle name="Comma 6 3 9 2 2" xfId="34427" xr:uid="{1853AC13-E9FD-4ED2-BED4-6C65E524F779}"/>
    <cellStyle name="Comma 6 3 9 3" xfId="31166" xr:uid="{E8356A8F-0CAD-4FC8-BF63-DFFDDFF1D8C6}"/>
    <cellStyle name="Comma 6 4" xfId="14188" xr:uid="{00000000-0005-0000-0000-000064370000}"/>
    <cellStyle name="Comma 6 4 2" xfId="23587" xr:uid="{4AF8CF5D-0E9C-4907-AC23-54E2163F1623}"/>
    <cellStyle name="Comma 6 4 2 2" xfId="26849" xr:uid="{E575D134-3A9E-471D-97A3-8D73CA404BAF}"/>
    <cellStyle name="Comma 6 4 2 2 2" xfId="34458" xr:uid="{67FF3420-F681-4DC7-A062-32D6CAAB5EEA}"/>
    <cellStyle name="Comma 6 4 2 3" xfId="31197" xr:uid="{B43ED7F3-F31A-4344-96A5-F4D38D7F93FC}"/>
    <cellStyle name="Comma 6 4 3" xfId="22500" xr:uid="{F0015465-71A1-4A3D-BA76-784C57EC2F2E}"/>
    <cellStyle name="Comma 6 4 3 2" xfId="25762" xr:uid="{F07F3EDE-E6F2-4105-B4B2-0FE0184C8D12}"/>
    <cellStyle name="Comma 6 4 3 2 2" xfId="33371" xr:uid="{68C118EA-E7AF-4C7D-937F-B72877136377}"/>
    <cellStyle name="Comma 6 4 3 3" xfId="30110" xr:uid="{79C10DC2-1671-43BF-BAC2-0BAD19C7DFDE}"/>
    <cellStyle name="Comma 6 4 4" xfId="24675" xr:uid="{DA135760-9105-4125-AB07-4B67517F02E6}"/>
    <cellStyle name="Comma 6 4 4 2" xfId="32284" xr:uid="{CBAE4C37-E679-4677-8271-2A9690F0E46F}"/>
    <cellStyle name="Comma 6 4 5" xfId="27936" xr:uid="{38425FF9-22C4-4876-9EE6-A8B6448E6CC8}"/>
    <cellStyle name="Comma 6 4 5 2" xfId="35545" xr:uid="{2484D70D-82A4-48F9-A860-3367B8B3D6A5}"/>
    <cellStyle name="Comma 6 4 6" xfId="29023" xr:uid="{D597968A-9B09-4014-A882-5C441BA05AFE}"/>
    <cellStyle name="Comma 6 5" xfId="14189" xr:uid="{00000000-0005-0000-0000-000065370000}"/>
    <cellStyle name="Comma 6 5 2" xfId="23588" xr:uid="{331C72D2-89AE-4BAE-AE3B-55B694FE0C41}"/>
    <cellStyle name="Comma 6 5 2 2" xfId="26850" xr:uid="{893A114A-8084-49BA-AC10-FDB83D649635}"/>
    <cellStyle name="Comma 6 5 2 2 2" xfId="34459" xr:uid="{84A95C99-79EF-475B-9DB5-E6415301B476}"/>
    <cellStyle name="Comma 6 5 2 3" xfId="31198" xr:uid="{C70E8D7D-F015-4C13-A034-82D85C8F8FCD}"/>
    <cellStyle name="Comma 6 5 3" xfId="22501" xr:uid="{9EC1E249-BA18-4F5E-A739-1F2579EA5CB8}"/>
    <cellStyle name="Comma 6 5 3 2" xfId="25763" xr:uid="{93EDC4AB-8D2C-4607-AAD9-4AE116EF7908}"/>
    <cellStyle name="Comma 6 5 3 2 2" xfId="33372" xr:uid="{F8F39577-AB67-451C-8B8B-4B27FAC54333}"/>
    <cellStyle name="Comma 6 5 3 3" xfId="30111" xr:uid="{938DD0F4-AB89-43AB-B0AD-CF63E2177682}"/>
    <cellStyle name="Comma 6 5 4" xfId="24676" xr:uid="{27F4C3F3-669E-495C-A9BA-DB634B1520D6}"/>
    <cellStyle name="Comma 6 5 4 2" xfId="32285" xr:uid="{DABD4274-4A4A-4D4B-BE5E-1284E83431B0}"/>
    <cellStyle name="Comma 6 5 5" xfId="27937" xr:uid="{5C0E849B-C54C-4DF6-A6C0-C8700985F098}"/>
    <cellStyle name="Comma 6 5 5 2" xfId="35546" xr:uid="{E866726C-6D72-4583-8982-C187A7916D2E}"/>
    <cellStyle name="Comma 6 5 6" xfId="29024" xr:uid="{48FFF656-1BFF-4D77-AC3E-BA5A967DF30B}"/>
    <cellStyle name="Comma 6 6" xfId="14190" xr:uid="{00000000-0005-0000-0000-000066370000}"/>
    <cellStyle name="Comma 6 6 2" xfId="23589" xr:uid="{82600314-F787-47B6-8C75-8AC9F4C0B41C}"/>
    <cellStyle name="Comma 6 6 2 2" xfId="26851" xr:uid="{428E8071-45EF-4100-9447-21740A57C8E9}"/>
    <cellStyle name="Comma 6 6 2 2 2" xfId="34460" xr:uid="{355C429E-BAFC-4A25-85AC-4A4AAA0324D3}"/>
    <cellStyle name="Comma 6 6 2 3" xfId="31199" xr:uid="{B9D0373E-6D59-4993-AF0E-4382D91515EB}"/>
    <cellStyle name="Comma 6 6 3" xfId="22502" xr:uid="{78BE03A7-7A64-4440-9B63-45FB3A732AB6}"/>
    <cellStyle name="Comma 6 6 3 2" xfId="25764" xr:uid="{13AA477D-51F2-4658-8518-D241F7B5C2C1}"/>
    <cellStyle name="Comma 6 6 3 2 2" xfId="33373" xr:uid="{2C757690-03DA-4C13-9578-FCA5DA639CE8}"/>
    <cellStyle name="Comma 6 6 3 3" xfId="30112" xr:uid="{79307C52-BAF9-4196-B523-D78DAB32CA3F}"/>
    <cellStyle name="Comma 6 6 4" xfId="24677" xr:uid="{040DD793-FAE3-46ED-B388-BC9E920943FD}"/>
    <cellStyle name="Comma 6 6 4 2" xfId="32286" xr:uid="{B49FDACA-5A52-40E5-9AC8-9B9F4B1D2BE6}"/>
    <cellStyle name="Comma 6 6 5" xfId="27938" xr:uid="{F75EA649-40AC-41CD-9645-404E32E83663}"/>
    <cellStyle name="Comma 6 6 5 2" xfId="35547" xr:uid="{C508AEF0-DB9E-4661-AB0F-6A25CFD7653B}"/>
    <cellStyle name="Comma 6 6 6" xfId="29025" xr:uid="{115E1DA8-8995-4C71-8F9A-866299E64893}"/>
    <cellStyle name="Comma 6 7" xfId="14191" xr:uid="{00000000-0005-0000-0000-000067370000}"/>
    <cellStyle name="Comma 6 7 2" xfId="23590" xr:uid="{E27C6225-064B-4257-BB9F-D8BA6F7AC040}"/>
    <cellStyle name="Comma 6 7 2 2" xfId="26852" xr:uid="{A3D0CFAE-1B83-4EC1-82D2-FC720A857266}"/>
    <cellStyle name="Comma 6 7 2 2 2" xfId="34461" xr:uid="{701B3E23-47A1-4192-875C-494D2AAE16F0}"/>
    <cellStyle name="Comma 6 7 2 3" xfId="31200" xr:uid="{06CCEB01-2969-4991-A24B-FC3094910842}"/>
    <cellStyle name="Comma 6 7 3" xfId="22503" xr:uid="{17E29863-3D78-4034-8C25-E551C9A38201}"/>
    <cellStyle name="Comma 6 7 3 2" xfId="25765" xr:uid="{6BC8EECE-B9E8-4637-B18C-DB687B997F17}"/>
    <cellStyle name="Comma 6 7 3 2 2" xfId="33374" xr:uid="{2B20DD7C-1476-4FB2-9FA5-BE9AD1EBAC51}"/>
    <cellStyle name="Comma 6 7 3 3" xfId="30113" xr:uid="{B3D4A808-49EB-4D23-B4F7-28FB8629CBA7}"/>
    <cellStyle name="Comma 6 7 4" xfId="24678" xr:uid="{3BA921D9-C8F3-4EDC-AFE8-A76AF9CC7D47}"/>
    <cellStyle name="Comma 6 7 4 2" xfId="32287" xr:uid="{660FDEF6-A137-4214-BE41-505B3095E17A}"/>
    <cellStyle name="Comma 6 7 5" xfId="27939" xr:uid="{1A9B4598-072D-40AE-96E9-A953E51A5897}"/>
    <cellStyle name="Comma 6 7 5 2" xfId="35548" xr:uid="{7F681893-C817-4109-BFFC-360D031D5EC6}"/>
    <cellStyle name="Comma 6 7 6" xfId="29026" xr:uid="{4B154D17-85E4-47E6-BC98-1551875A5973}"/>
    <cellStyle name="Comma 6 8" xfId="21494" xr:uid="{00000000-0005-0000-0000-000068370000}"/>
    <cellStyle name="Comma 6 9" xfId="23523" xr:uid="{62074F7F-745B-416F-A0EB-6029BE874568}"/>
    <cellStyle name="Comma 6 9 2" xfId="26785" xr:uid="{D5C046BA-6F1A-4BC4-AB1C-F6E2724D67F3}"/>
    <cellStyle name="Comma 6 9 2 2" xfId="34394" xr:uid="{B404D64E-B993-4978-949F-C3FE295B05D3}"/>
    <cellStyle name="Comma 6 9 3" xfId="31133" xr:uid="{EDA6BB17-4925-4DE3-8272-D09A9553E561}"/>
    <cellStyle name="Comma 7" xfId="14192" xr:uid="{00000000-0005-0000-0000-000069370000}"/>
    <cellStyle name="Comma 7 10" xfId="14193" xr:uid="{00000000-0005-0000-0000-00006A370000}"/>
    <cellStyle name="Comma 7 10 2" xfId="23592" xr:uid="{803A457F-105D-49C2-820C-D025AFEE2BD5}"/>
    <cellStyle name="Comma 7 10 2 2" xfId="26854" xr:uid="{FAD1DF50-35E1-4310-8308-B24B0C19B19A}"/>
    <cellStyle name="Comma 7 10 2 2 2" xfId="34463" xr:uid="{BE42017B-BEB5-4790-9103-658776419EA6}"/>
    <cellStyle name="Comma 7 10 2 3" xfId="31202" xr:uid="{A7BBC31A-FE03-4443-9336-F0B4E71511F2}"/>
    <cellStyle name="Comma 7 10 3" xfId="22505" xr:uid="{AA864651-9A0C-46F3-99EC-927D26331012}"/>
    <cellStyle name="Comma 7 10 3 2" xfId="25767" xr:uid="{B45DC7F2-C773-4544-8328-5A733120EDC5}"/>
    <cellStyle name="Comma 7 10 3 2 2" xfId="33376" xr:uid="{5895A9AD-AC62-4039-AEDD-77DFBF8C6305}"/>
    <cellStyle name="Comma 7 10 3 3" xfId="30115" xr:uid="{A618110F-ECE6-448E-AF80-F7E9FF809003}"/>
    <cellStyle name="Comma 7 10 4" xfId="24680" xr:uid="{25206659-C604-49E3-AD01-F3B6889C1249}"/>
    <cellStyle name="Comma 7 10 4 2" xfId="32289" xr:uid="{ECACE0C8-B159-485E-9020-39A2B12A502F}"/>
    <cellStyle name="Comma 7 10 5" xfId="27941" xr:uid="{C42A42C2-1198-41F4-B563-118BF72B4FB7}"/>
    <cellStyle name="Comma 7 10 5 2" xfId="35550" xr:uid="{58944D78-E1D2-4B19-A961-1CB69D590FB5}"/>
    <cellStyle name="Comma 7 10 6" xfId="29028" xr:uid="{58301F35-0FC6-4A99-8EF5-6FA9149319A9}"/>
    <cellStyle name="Comma 7 11" xfId="14194" xr:uid="{00000000-0005-0000-0000-00006B370000}"/>
    <cellStyle name="Comma 7 11 2" xfId="23593" xr:uid="{9618472D-B83F-4D39-A0DA-99F2ADD68640}"/>
    <cellStyle name="Comma 7 11 2 2" xfId="26855" xr:uid="{3653D33D-5EA7-47C0-B813-DEACEAED6C57}"/>
    <cellStyle name="Comma 7 11 2 2 2" xfId="34464" xr:uid="{2731000B-AAC3-4BA4-A233-0C695C6E54C3}"/>
    <cellStyle name="Comma 7 11 2 3" xfId="31203" xr:uid="{F76FDD0E-A3FB-48E2-83F6-548203A26C1A}"/>
    <cellStyle name="Comma 7 11 3" xfId="22506" xr:uid="{40890253-4B53-44F7-8D59-E8C152193744}"/>
    <cellStyle name="Comma 7 11 3 2" xfId="25768" xr:uid="{11BF060C-68AC-4E14-B919-8350B1A8EFAA}"/>
    <cellStyle name="Comma 7 11 3 2 2" xfId="33377" xr:uid="{0735E466-B1F0-4D39-AC24-0F63BF6829FB}"/>
    <cellStyle name="Comma 7 11 3 3" xfId="30116" xr:uid="{80AA34DB-88CB-48E5-9A99-079CD35E2837}"/>
    <cellStyle name="Comma 7 11 4" xfId="24681" xr:uid="{28A2B637-EC65-4011-87C4-03CE3C983A2E}"/>
    <cellStyle name="Comma 7 11 4 2" xfId="32290" xr:uid="{E916BAFC-D582-45FB-8B50-54075FF59579}"/>
    <cellStyle name="Comma 7 11 5" xfId="27942" xr:uid="{21394539-8918-49E0-97E5-B367CF5F2E32}"/>
    <cellStyle name="Comma 7 11 5 2" xfId="35551" xr:uid="{B22C6A3A-76B2-42A5-BAA1-9B4539EC8947}"/>
    <cellStyle name="Comma 7 11 6" xfId="29029" xr:uid="{85CF9F4B-031D-467A-8470-120B8CCD75C6}"/>
    <cellStyle name="Comma 7 12" xfId="14195" xr:uid="{00000000-0005-0000-0000-00006C370000}"/>
    <cellStyle name="Comma 7 12 2" xfId="23594" xr:uid="{3F94F1BE-0D25-4555-83D6-4B57B3CCE165}"/>
    <cellStyle name="Comma 7 12 2 2" xfId="26856" xr:uid="{B6B0C989-AB4F-4181-BDD4-2E41FBDEACEA}"/>
    <cellStyle name="Comma 7 12 2 2 2" xfId="34465" xr:uid="{A547B0E4-98B0-47A6-BD53-0CA55A9126B8}"/>
    <cellStyle name="Comma 7 12 2 3" xfId="31204" xr:uid="{0C2C1126-52F8-4ED6-868D-3209FD9B13EC}"/>
    <cellStyle name="Comma 7 12 3" xfId="22507" xr:uid="{04F67B85-E7CF-431B-8436-26928AED8BDD}"/>
    <cellStyle name="Comma 7 12 3 2" xfId="25769" xr:uid="{2CF9333A-410B-4234-BC2A-F7F7C1EFC74D}"/>
    <cellStyle name="Comma 7 12 3 2 2" xfId="33378" xr:uid="{3527D8E6-BE5D-44E9-A7FD-44CC4DF53350}"/>
    <cellStyle name="Comma 7 12 3 3" xfId="30117" xr:uid="{DCFFE786-DDC9-4AF3-B449-69090B3C36AD}"/>
    <cellStyle name="Comma 7 12 4" xfId="24682" xr:uid="{BC211CA0-40DA-4F3C-BA21-A9311FEADF01}"/>
    <cellStyle name="Comma 7 12 4 2" xfId="32291" xr:uid="{2D85F483-D2B8-4ADA-8721-65A978919A4A}"/>
    <cellStyle name="Comma 7 12 5" xfId="27943" xr:uid="{424726A5-EB29-4DDA-B2BC-FF08B607E5F7}"/>
    <cellStyle name="Comma 7 12 5 2" xfId="35552" xr:uid="{DAD15CC4-6E3D-409E-9279-3B12721C6D3A}"/>
    <cellStyle name="Comma 7 12 6" xfId="29030" xr:uid="{C9819C30-8710-4BD4-B796-B54E46C0554D}"/>
    <cellStyle name="Comma 7 13" xfId="14196" xr:uid="{00000000-0005-0000-0000-00006D370000}"/>
    <cellStyle name="Comma 7 13 2" xfId="23595" xr:uid="{57405721-06EC-4AFF-986D-A981F3EC844B}"/>
    <cellStyle name="Comma 7 13 2 2" xfId="26857" xr:uid="{150542FB-AFC8-421A-B363-EFA551E0613C}"/>
    <cellStyle name="Comma 7 13 2 2 2" xfId="34466" xr:uid="{695AA449-83F0-4AFC-B47D-89E1C958A848}"/>
    <cellStyle name="Comma 7 13 2 3" xfId="31205" xr:uid="{2759D7B1-ED5E-4404-92EB-CC308A1CD126}"/>
    <cellStyle name="Comma 7 13 3" xfId="22508" xr:uid="{E9342262-2579-4B87-BD15-493093D30223}"/>
    <cellStyle name="Comma 7 13 3 2" xfId="25770" xr:uid="{58FA81D9-78AC-4327-9FC3-8DAC23743109}"/>
    <cellStyle name="Comma 7 13 3 2 2" xfId="33379" xr:uid="{7EC30B4F-75B5-4A41-BC40-BE995FDCE6A4}"/>
    <cellStyle name="Comma 7 13 3 3" xfId="30118" xr:uid="{FF97451F-36DE-4A26-90D0-AB7578C4DF69}"/>
    <cellStyle name="Comma 7 13 4" xfId="24683" xr:uid="{8E7DE0A4-D78F-4E70-AAF1-A100F2E9762F}"/>
    <cellStyle name="Comma 7 13 4 2" xfId="32292" xr:uid="{680EEA93-1DD4-4CDC-9B30-F659445E9726}"/>
    <cellStyle name="Comma 7 13 5" xfId="27944" xr:uid="{1B55089B-CCAD-4522-8F39-3B3F6A9190C1}"/>
    <cellStyle name="Comma 7 13 5 2" xfId="35553" xr:uid="{6038B65D-AC1D-43C8-ADDD-D745F91C2AAC}"/>
    <cellStyle name="Comma 7 13 6" xfId="29031" xr:uid="{B25EE8E4-7601-4011-AC1F-995E3F7F5D1C}"/>
    <cellStyle name="Comma 7 14" xfId="14197" xr:uid="{00000000-0005-0000-0000-00006E370000}"/>
    <cellStyle name="Comma 7 14 2" xfId="23596" xr:uid="{16D13360-7DBF-4AFC-B68A-6B1101A36FF2}"/>
    <cellStyle name="Comma 7 14 2 2" xfId="26858" xr:uid="{07B19EC9-FF62-46AC-8ACF-E3B3BF749A74}"/>
    <cellStyle name="Comma 7 14 2 2 2" xfId="34467" xr:uid="{9B3B9BD2-81FA-40FA-895A-62EEBF19A0B2}"/>
    <cellStyle name="Comma 7 14 2 3" xfId="31206" xr:uid="{22569AAD-2413-4531-BEEA-9E9D69621070}"/>
    <cellStyle name="Comma 7 14 3" xfId="22509" xr:uid="{D99354F7-71D2-4441-8093-D34DDF11C43F}"/>
    <cellStyle name="Comma 7 14 3 2" xfId="25771" xr:uid="{7930B96D-56B8-440A-A4E7-14A12868E836}"/>
    <cellStyle name="Comma 7 14 3 2 2" xfId="33380" xr:uid="{5C690628-087A-4474-9CEC-A86C66B5D3F7}"/>
    <cellStyle name="Comma 7 14 3 3" xfId="30119" xr:uid="{C644C89A-D487-4EB5-8F56-E273CB330927}"/>
    <cellStyle name="Comma 7 14 4" xfId="24684" xr:uid="{FBD04FF9-2E50-4A46-BE54-6B6261A76BCF}"/>
    <cellStyle name="Comma 7 14 4 2" xfId="32293" xr:uid="{214D5259-6A77-407D-A553-D482B4F2377C}"/>
    <cellStyle name="Comma 7 14 5" xfId="27945" xr:uid="{4283FD4E-C1F6-4C73-AD9F-B7295103589C}"/>
    <cellStyle name="Comma 7 14 5 2" xfId="35554" xr:uid="{9DF854D9-26C5-443F-BAFA-3713AB522E5C}"/>
    <cellStyle name="Comma 7 14 6" xfId="29032" xr:uid="{E42FDBFB-3882-40AD-8BA7-15F8359094BC}"/>
    <cellStyle name="Comma 7 15" xfId="14198" xr:uid="{00000000-0005-0000-0000-00006F370000}"/>
    <cellStyle name="Comma 7 15 2" xfId="23597" xr:uid="{8ADF7C02-D306-4622-BFCD-1EEFEA75077F}"/>
    <cellStyle name="Comma 7 15 2 2" xfId="26859" xr:uid="{55B5507C-6482-4CFD-8ED7-CAB583EC1E89}"/>
    <cellStyle name="Comma 7 15 2 2 2" xfId="34468" xr:uid="{E8AA0941-BB0E-4CAA-B91D-3A926599E140}"/>
    <cellStyle name="Comma 7 15 2 3" xfId="31207" xr:uid="{DCD8B688-FB73-44E0-BA1A-ACAA2D7F5D03}"/>
    <cellStyle name="Comma 7 15 3" xfId="22510" xr:uid="{9E17B8A0-19CE-4327-A15F-55DB9D35E663}"/>
    <cellStyle name="Comma 7 15 3 2" xfId="25772" xr:uid="{24D282EC-86BC-4CE1-9B41-70C18F78366B}"/>
    <cellStyle name="Comma 7 15 3 2 2" xfId="33381" xr:uid="{A54903D1-D598-474E-95EB-477568172BAE}"/>
    <cellStyle name="Comma 7 15 3 3" xfId="30120" xr:uid="{1C5E1ED6-09A8-4268-B1C8-27D0BC022B8C}"/>
    <cellStyle name="Comma 7 15 4" xfId="24685" xr:uid="{D3CCFD93-22DE-4835-A022-9AA835621978}"/>
    <cellStyle name="Comma 7 15 4 2" xfId="32294" xr:uid="{C5E33AEA-1233-40DA-997D-4A7B1FC0433A}"/>
    <cellStyle name="Comma 7 15 5" xfId="27946" xr:uid="{21328E5B-DAEA-4CEE-82AE-BC847E30C4A1}"/>
    <cellStyle name="Comma 7 15 5 2" xfId="35555" xr:uid="{13EB6C55-8258-4CBE-83B6-A1D3B3743198}"/>
    <cellStyle name="Comma 7 15 6" xfId="29033" xr:uid="{F09FB5CC-0FAF-4AFE-BD3F-09AA37BDFFAF}"/>
    <cellStyle name="Comma 7 16" xfId="21495" xr:uid="{00000000-0005-0000-0000-000070370000}"/>
    <cellStyle name="Comma 7 17" xfId="23591" xr:uid="{6A2C59CA-E28B-48DA-BFDC-2D0ACFA9B72D}"/>
    <cellStyle name="Comma 7 17 2" xfId="26853" xr:uid="{97AA2250-D240-4247-84DF-C10991E5FAF4}"/>
    <cellStyle name="Comma 7 17 2 2" xfId="34462" xr:uid="{E3514E22-665F-4D11-A95C-5585642DB798}"/>
    <cellStyle name="Comma 7 17 3" xfId="31201" xr:uid="{3D5636B9-737D-4140-A791-E2EF290A8D98}"/>
    <cellStyle name="Comma 7 18" xfId="22504" xr:uid="{64E90FD5-F134-4B58-A280-05C4C611B3F3}"/>
    <cellStyle name="Comma 7 18 2" xfId="25766" xr:uid="{1AA09B73-87FA-4D76-ADEF-850E7B1B4C5C}"/>
    <cellStyle name="Comma 7 18 2 2" xfId="33375" xr:uid="{0C1DF403-1476-4401-BB2F-9FCB5A0916CC}"/>
    <cellStyle name="Comma 7 18 3" xfId="30114" xr:uid="{FC00C325-F962-4927-BA31-D390C98D64A9}"/>
    <cellStyle name="Comma 7 19" xfId="24679" xr:uid="{86BCB4C1-99D7-438C-9E19-960EB6C0D568}"/>
    <cellStyle name="Comma 7 19 2" xfId="32288" xr:uid="{6811EDE4-6EDF-4F30-9817-A7EF60A134DE}"/>
    <cellStyle name="Comma 7 2" xfId="14199" xr:uid="{00000000-0005-0000-0000-000071370000}"/>
    <cellStyle name="Comma 7 2 10" xfId="23598" xr:uid="{341A0407-2CF3-4D6E-B6D1-DC5EDC4E6CE6}"/>
    <cellStyle name="Comma 7 2 10 2" xfId="26860" xr:uid="{E58B775A-DD75-4C0A-9ECE-4085B4BA0A5D}"/>
    <cellStyle name="Comma 7 2 10 2 2" xfId="34469" xr:uid="{CDF7D6A9-B085-418E-AA1B-4DEF9852FEDD}"/>
    <cellStyle name="Comma 7 2 10 3" xfId="31208" xr:uid="{9493F82B-7CE1-4BC4-A9B7-C8953EF5A180}"/>
    <cellStyle name="Comma 7 2 11" xfId="22511" xr:uid="{0FBEEDA4-5A29-4E6A-989F-A0BC3F3BE3FC}"/>
    <cellStyle name="Comma 7 2 11 2" xfId="25773" xr:uid="{B0C7DB13-5D46-424C-A07D-7921D9585629}"/>
    <cellStyle name="Comma 7 2 11 2 2" xfId="33382" xr:uid="{830E1CBB-8C6E-4CCE-B16D-16CF3A624CBD}"/>
    <cellStyle name="Comma 7 2 11 3" xfId="30121" xr:uid="{D9FC7AB9-D4B3-4545-A7CC-F40D6AA951DA}"/>
    <cellStyle name="Comma 7 2 12" xfId="24686" xr:uid="{EF94D8C3-5DF5-4E00-9A8C-AE4719A49133}"/>
    <cellStyle name="Comma 7 2 12 2" xfId="32295" xr:uid="{FC2A0EC4-F707-4B7C-ADCB-6F854AD9FB81}"/>
    <cellStyle name="Comma 7 2 13" xfId="27947" xr:uid="{5C85712F-19DC-4758-82E9-B31B36131331}"/>
    <cellStyle name="Comma 7 2 13 2" xfId="35556" xr:uid="{C69BBD65-B5A6-4623-ABE1-995C0520B338}"/>
    <cellStyle name="Comma 7 2 14" xfId="29034" xr:uid="{93D77315-F50D-4836-933C-AD5DDBC33674}"/>
    <cellStyle name="Comma 7 2 2" xfId="14200" xr:uid="{00000000-0005-0000-0000-000072370000}"/>
    <cellStyle name="Comma 7 2 2 10" xfId="24687" xr:uid="{4492E714-8E02-4CAC-A44F-A350B140FCEA}"/>
    <cellStyle name="Comma 7 2 2 10 2" xfId="32296" xr:uid="{D7874303-3958-4F4A-984E-3181EF659594}"/>
    <cellStyle name="Comma 7 2 2 11" xfId="27948" xr:uid="{66E5F58D-C865-4A87-A8CF-B7E3D5C32974}"/>
    <cellStyle name="Comma 7 2 2 11 2" xfId="35557" xr:uid="{90DE41EB-2F96-441C-BCC7-DBA7C42E5AD7}"/>
    <cellStyle name="Comma 7 2 2 12" xfId="29035" xr:uid="{777AAE52-FBBB-4196-BB2A-EEDB281AECB3}"/>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4" xr:uid="{D5AF29BD-53B8-48A0-93B5-196EB3DF17BE}"/>
    <cellStyle name="Comma 7 2 2 2 2 2 2 2 2" xfId="34473" xr:uid="{B68F9C63-21B3-43B5-9960-FEEA20055C42}"/>
    <cellStyle name="Comma 7 2 2 2 2 2 2 3" xfId="31212" xr:uid="{FE4E869D-DE72-4FB4-8F8C-73F1DB00EB8B}"/>
    <cellStyle name="Comma 7 2 2 2 2 2 3" xfId="22515" xr:uid="{0F08E27B-555F-4FF2-99E1-5CCC20D81EDC}"/>
    <cellStyle name="Comma 7 2 2 2 2 2 3 2" xfId="25777" xr:uid="{CAF25190-45D9-4FC4-BE8B-9D64B4EAD7D7}"/>
    <cellStyle name="Comma 7 2 2 2 2 2 3 2 2" xfId="33386" xr:uid="{44F9DAD6-8677-456C-840E-C609549C53B5}"/>
    <cellStyle name="Comma 7 2 2 2 2 2 3 3" xfId="30125" xr:uid="{509A6841-41D6-437C-9102-EA3D02950045}"/>
    <cellStyle name="Comma 7 2 2 2 2 2 4" xfId="24690" xr:uid="{296C8DF3-8BE2-4B89-B83D-817C5984ADDC}"/>
    <cellStyle name="Comma 7 2 2 2 2 2 4 2" xfId="32299" xr:uid="{BFA5D322-5980-498F-AEF6-8B4B4C5573D8}"/>
    <cellStyle name="Comma 7 2 2 2 2 2 5" xfId="27951" xr:uid="{4CA56187-D8A4-48B3-A65F-AB817BB2470D}"/>
    <cellStyle name="Comma 7 2 2 2 2 2 5 2" xfId="35560" xr:uid="{B1F6B717-4D33-4854-99BE-D57CA92B7E83}"/>
    <cellStyle name="Comma 7 2 2 2 2 2 6" xfId="29038" xr:uid="{A7E0DB2E-464B-448A-B33A-2D9E0F04C100}"/>
    <cellStyle name="Comma 7 2 2 2 2 3" xfId="14204" xr:uid="{00000000-0005-0000-0000-000076370000}"/>
    <cellStyle name="Comma 7 2 2 2 2 3 2" xfId="23603" xr:uid="{FADAB325-88D8-451D-89D2-84BDCA0FBEEB}"/>
    <cellStyle name="Comma 7 2 2 2 2 3 2 2" xfId="26865" xr:uid="{1421A821-BCB7-4ECE-8473-31F844A54C02}"/>
    <cellStyle name="Comma 7 2 2 2 2 3 2 2 2" xfId="34474" xr:uid="{0F404AEB-E014-41F2-9F50-1D007B940060}"/>
    <cellStyle name="Comma 7 2 2 2 2 3 2 3" xfId="31213" xr:uid="{DC925F15-B3CB-4EF8-9E21-60870BF5CB67}"/>
    <cellStyle name="Comma 7 2 2 2 2 3 3" xfId="22516" xr:uid="{587852F9-BB18-430D-9EAE-30FD4EC22573}"/>
    <cellStyle name="Comma 7 2 2 2 2 3 3 2" xfId="25778" xr:uid="{89BA328F-08EC-4F73-A99E-98AAD4E04CE4}"/>
    <cellStyle name="Comma 7 2 2 2 2 3 3 2 2" xfId="33387" xr:uid="{280D30A8-E1DC-4A9A-B858-126AE8BAB33D}"/>
    <cellStyle name="Comma 7 2 2 2 2 3 3 3" xfId="30126" xr:uid="{28AB0B9A-45FD-4A07-BEB6-840FB5B211E1}"/>
    <cellStyle name="Comma 7 2 2 2 2 3 4" xfId="24691" xr:uid="{E8587726-B7AD-472B-B23A-2A21DAF8C30D}"/>
    <cellStyle name="Comma 7 2 2 2 2 3 4 2" xfId="32300" xr:uid="{F9872684-293C-4009-BE24-00F9B237B070}"/>
    <cellStyle name="Comma 7 2 2 2 2 3 5" xfId="27952" xr:uid="{58AC89BA-801D-409F-BCFA-964A7165BAE1}"/>
    <cellStyle name="Comma 7 2 2 2 2 3 5 2" xfId="35561" xr:uid="{45ACA862-411F-4F80-9764-2EB6687666E6}"/>
    <cellStyle name="Comma 7 2 2 2 2 3 6" xfId="29039" xr:uid="{E26E41ED-1F63-4264-8409-611E6594C639}"/>
    <cellStyle name="Comma 7 2 2 2 2 4" xfId="23601" xr:uid="{C4FA6C85-2B16-4B0E-B203-351DB9B9DE14}"/>
    <cellStyle name="Comma 7 2 2 2 2 4 2" xfId="26863" xr:uid="{8BB01F1B-E086-4520-A1E7-3739016D73C7}"/>
    <cellStyle name="Comma 7 2 2 2 2 4 2 2" xfId="34472" xr:uid="{FF29879E-4D27-40FA-9231-3E11178764A6}"/>
    <cellStyle name="Comma 7 2 2 2 2 4 3" xfId="31211" xr:uid="{6F629FA5-DDC0-4442-BCA9-71F64A1E9241}"/>
    <cellStyle name="Comma 7 2 2 2 2 5" xfId="22514" xr:uid="{295429D6-6B64-485F-A216-9C63BAFD0AAC}"/>
    <cellStyle name="Comma 7 2 2 2 2 5 2" xfId="25776" xr:uid="{2A072AEA-7931-4F74-9732-016DED3024CF}"/>
    <cellStyle name="Comma 7 2 2 2 2 5 2 2" xfId="33385" xr:uid="{BBA9A5DD-220F-41A0-9DCE-F56211D80EB0}"/>
    <cellStyle name="Comma 7 2 2 2 2 5 3" xfId="30124" xr:uid="{DCC46154-AF5F-438C-B416-2C631A1F4BDC}"/>
    <cellStyle name="Comma 7 2 2 2 2 6" xfId="24689" xr:uid="{12B77E7E-EBAA-44BD-A28F-A946E9F028A9}"/>
    <cellStyle name="Comma 7 2 2 2 2 6 2" xfId="32298" xr:uid="{F3F5A99A-22C8-4E6E-9E27-9BF555ACD27F}"/>
    <cellStyle name="Comma 7 2 2 2 2 7" xfId="27950" xr:uid="{0A89172B-376D-4431-86CB-997E198CC84A}"/>
    <cellStyle name="Comma 7 2 2 2 2 7 2" xfId="35559" xr:uid="{783BE945-30DB-490B-B677-A085A3C8D92E}"/>
    <cellStyle name="Comma 7 2 2 2 2 8" xfId="29037" xr:uid="{9BD10201-2283-4A7D-8157-67B65DAFB69D}"/>
    <cellStyle name="Comma 7 2 2 2 3" xfId="14205" xr:uid="{00000000-0005-0000-0000-000077370000}"/>
    <cellStyle name="Comma 7 2 2 2 3 2" xfId="23604" xr:uid="{B11966CA-323D-4CF7-95E2-688D6417C206}"/>
    <cellStyle name="Comma 7 2 2 2 3 2 2" xfId="26866" xr:uid="{E3BC9E9B-1903-470E-B84C-5A66E78DE279}"/>
    <cellStyle name="Comma 7 2 2 2 3 2 2 2" xfId="34475" xr:uid="{841B560B-6B65-47DE-9CC9-B863C2695647}"/>
    <cellStyle name="Comma 7 2 2 2 3 2 3" xfId="31214" xr:uid="{224DDD1B-A782-45CA-BD89-A35A11FBAB51}"/>
    <cellStyle name="Comma 7 2 2 2 3 3" xfId="22517" xr:uid="{0AD59A96-6A8E-42B5-8E29-3E70F663F8E0}"/>
    <cellStyle name="Comma 7 2 2 2 3 3 2" xfId="25779" xr:uid="{1AE7B6A4-F2B8-4003-9DEB-ADE4AA7718CA}"/>
    <cellStyle name="Comma 7 2 2 2 3 3 2 2" xfId="33388" xr:uid="{3A97225A-9E1B-4B24-B855-5583B44B202D}"/>
    <cellStyle name="Comma 7 2 2 2 3 3 3" xfId="30127" xr:uid="{CEA5BDEF-304F-493E-AF23-547F0DB88F2E}"/>
    <cellStyle name="Comma 7 2 2 2 3 4" xfId="24692" xr:uid="{736F7348-A32C-4456-A743-4926C5007ADA}"/>
    <cellStyle name="Comma 7 2 2 2 3 4 2" xfId="32301" xr:uid="{BF3E03B2-B314-45B7-844F-B094B8B99485}"/>
    <cellStyle name="Comma 7 2 2 2 3 5" xfId="27953" xr:uid="{492EBF2F-1DBD-4701-BEF5-655D0B31DD20}"/>
    <cellStyle name="Comma 7 2 2 2 3 5 2" xfId="35562" xr:uid="{1E6C8087-018E-42C4-9965-B28F65F33B1F}"/>
    <cellStyle name="Comma 7 2 2 2 3 6" xfId="29040" xr:uid="{4FD7F6F7-2043-46A6-A3D6-16EB06F4F33C}"/>
    <cellStyle name="Comma 7 2 2 2 4" xfId="14206" xr:uid="{00000000-0005-0000-0000-000078370000}"/>
    <cellStyle name="Comma 7 2 2 2 4 2" xfId="23605" xr:uid="{CB1BCF22-A667-42D9-83A8-A6E8EED989D9}"/>
    <cellStyle name="Comma 7 2 2 2 4 2 2" xfId="26867" xr:uid="{8680CA9C-9E81-454A-8FB0-1BC1690EA5C9}"/>
    <cellStyle name="Comma 7 2 2 2 4 2 2 2" xfId="34476" xr:uid="{B445BADA-44D0-4907-BE70-C3073466CF36}"/>
    <cellStyle name="Comma 7 2 2 2 4 2 3" xfId="31215" xr:uid="{1A053288-6E8F-48A9-8C54-D843279B9FEF}"/>
    <cellStyle name="Comma 7 2 2 2 4 3" xfId="22518" xr:uid="{523FFF9E-F2BC-4C30-BFE6-3DBFF8A2B136}"/>
    <cellStyle name="Comma 7 2 2 2 4 3 2" xfId="25780" xr:uid="{606234DF-93A3-4A91-B7E1-33291D5D37CF}"/>
    <cellStyle name="Comma 7 2 2 2 4 3 2 2" xfId="33389" xr:uid="{6EC99879-AC2B-46CA-B6B6-2173AC86E7F0}"/>
    <cellStyle name="Comma 7 2 2 2 4 3 3" xfId="30128" xr:uid="{BDDFB5A9-8636-44C2-BC32-3D74D5996F06}"/>
    <cellStyle name="Comma 7 2 2 2 4 4" xfId="24693" xr:uid="{A863CA96-8BFA-4563-A743-695DEAA628B8}"/>
    <cellStyle name="Comma 7 2 2 2 4 4 2" xfId="32302" xr:uid="{205DE427-7F73-481A-8246-79095DF941FE}"/>
    <cellStyle name="Comma 7 2 2 2 4 5" xfId="27954" xr:uid="{35F59533-C122-40DC-80E9-FDF09DF5F760}"/>
    <cellStyle name="Comma 7 2 2 2 4 5 2" xfId="35563" xr:uid="{760A13B8-13D4-4315-9860-582AE7543F28}"/>
    <cellStyle name="Comma 7 2 2 2 4 6" xfId="29041" xr:uid="{AFFA5064-9D44-4E9D-9CA8-AF5FD23D32C9}"/>
    <cellStyle name="Comma 7 2 2 2 5" xfId="23600" xr:uid="{2D7669FB-368D-40E0-9893-77B190DE24CD}"/>
    <cellStyle name="Comma 7 2 2 2 5 2" xfId="26862" xr:uid="{704B9002-7640-4AB0-83B4-9CD7EA8B1179}"/>
    <cellStyle name="Comma 7 2 2 2 5 2 2" xfId="34471" xr:uid="{FA16D704-79B0-4B8E-A256-080B1D616EAA}"/>
    <cellStyle name="Comma 7 2 2 2 5 3" xfId="31210" xr:uid="{CDEFEB9A-9121-4112-8E1F-A41F78E82C47}"/>
    <cellStyle name="Comma 7 2 2 2 6" xfId="22513" xr:uid="{5A7EE023-D6C9-4A9F-9E45-1CB4B2EF3980}"/>
    <cellStyle name="Comma 7 2 2 2 6 2" xfId="25775" xr:uid="{2DCC7D7D-35F9-41EF-8363-C802D40EE215}"/>
    <cellStyle name="Comma 7 2 2 2 6 2 2" xfId="33384" xr:uid="{AD998C63-0D07-4833-9B22-B12187272891}"/>
    <cellStyle name="Comma 7 2 2 2 6 3" xfId="30123" xr:uid="{1ED784E3-1FE5-42DF-B7A4-AB79F9A59EA8}"/>
    <cellStyle name="Comma 7 2 2 2 7" xfId="24688" xr:uid="{A5184C51-3C8F-4C78-9120-9C28EDAA44C4}"/>
    <cellStyle name="Comma 7 2 2 2 7 2" xfId="32297" xr:uid="{975CF644-60C5-4F17-8795-440A3022B6CC}"/>
    <cellStyle name="Comma 7 2 2 2 8" xfId="27949" xr:uid="{1D3325C2-C9AA-4C72-8018-EA4AFFB4A6D2}"/>
    <cellStyle name="Comma 7 2 2 2 8 2" xfId="35558" xr:uid="{ADDAC147-15E4-4E71-B533-7D6E51608A63}"/>
    <cellStyle name="Comma 7 2 2 2 9" xfId="29036" xr:uid="{CD501C34-9060-4C21-9FDB-B2543284F324}"/>
    <cellStyle name="Comma 7 2 2 3" xfId="14207" xr:uid="{00000000-0005-0000-0000-000079370000}"/>
    <cellStyle name="Comma 7 2 2 3 2" xfId="14208" xr:uid="{00000000-0005-0000-0000-00007A370000}"/>
    <cellStyle name="Comma 7 2 2 3 2 2" xfId="23607" xr:uid="{CE3209FF-0C86-4203-BD27-BDA0C7B2B7D2}"/>
    <cellStyle name="Comma 7 2 2 3 2 2 2" xfId="26869" xr:uid="{00524BCF-5342-4C2F-A3E5-132AC1F2FCDC}"/>
    <cellStyle name="Comma 7 2 2 3 2 2 2 2" xfId="34478" xr:uid="{EDA96750-7F87-4CFD-8FD4-AB234FEAF135}"/>
    <cellStyle name="Comma 7 2 2 3 2 2 3" xfId="31217" xr:uid="{FC03D669-4643-499F-9920-12BD5A0F9174}"/>
    <cellStyle name="Comma 7 2 2 3 2 3" xfId="22520" xr:uid="{4004AE5F-4762-46BC-8EC4-EF1D99F216ED}"/>
    <cellStyle name="Comma 7 2 2 3 2 3 2" xfId="25782" xr:uid="{964D50C2-9718-41B0-926E-69104EBD6397}"/>
    <cellStyle name="Comma 7 2 2 3 2 3 2 2" xfId="33391" xr:uid="{B432282B-7F81-4EE0-86A5-11E0B986768E}"/>
    <cellStyle name="Comma 7 2 2 3 2 3 3" xfId="30130" xr:uid="{4DE2C689-B578-4457-8DD0-ACC12F249C11}"/>
    <cellStyle name="Comma 7 2 2 3 2 4" xfId="24695" xr:uid="{AD995EFE-06DD-43DE-8A2B-BD8D355CEF15}"/>
    <cellStyle name="Comma 7 2 2 3 2 4 2" xfId="32304" xr:uid="{BD51DA9C-2F0C-4D83-84E9-A257AF0EC04C}"/>
    <cellStyle name="Comma 7 2 2 3 2 5" xfId="27956" xr:uid="{21279D51-C09B-4BF2-8825-39BFAE622133}"/>
    <cellStyle name="Comma 7 2 2 3 2 5 2" xfId="35565" xr:uid="{A0ACEEDD-B682-41FA-AFE4-A8D899692981}"/>
    <cellStyle name="Comma 7 2 2 3 2 6" xfId="29043" xr:uid="{DDC2A3D3-3562-4008-A1B8-54707F3B23BF}"/>
    <cellStyle name="Comma 7 2 2 3 3" xfId="14209" xr:uid="{00000000-0005-0000-0000-00007B370000}"/>
    <cellStyle name="Comma 7 2 2 3 3 2" xfId="23608" xr:uid="{626F8EF5-3EA5-468E-9518-FA35F45862A1}"/>
    <cellStyle name="Comma 7 2 2 3 3 2 2" xfId="26870" xr:uid="{59911212-2489-455A-81B9-5E59F5865C09}"/>
    <cellStyle name="Comma 7 2 2 3 3 2 2 2" xfId="34479" xr:uid="{084F121D-0CDF-422D-9C1E-1247606F6812}"/>
    <cellStyle name="Comma 7 2 2 3 3 2 3" xfId="31218" xr:uid="{16C12D3B-B6A8-4DDD-94C9-DECCBCDCB70E}"/>
    <cellStyle name="Comma 7 2 2 3 3 3" xfId="22521" xr:uid="{9CBFF4DF-EC1F-43F2-919B-8D5FE160890B}"/>
    <cellStyle name="Comma 7 2 2 3 3 3 2" xfId="25783" xr:uid="{D505F56E-333F-4FEF-BD79-5B8D51818A2E}"/>
    <cellStyle name="Comma 7 2 2 3 3 3 2 2" xfId="33392" xr:uid="{3395702A-1093-433E-B93C-43877E419097}"/>
    <cellStyle name="Comma 7 2 2 3 3 3 3" xfId="30131" xr:uid="{5AD03A3B-03C6-40A0-AD99-35F10044C134}"/>
    <cellStyle name="Comma 7 2 2 3 3 4" xfId="24696" xr:uid="{999A9969-3521-4BEE-825A-F7D94B7D3035}"/>
    <cellStyle name="Comma 7 2 2 3 3 4 2" xfId="32305" xr:uid="{16CD5CFA-9BD3-4E66-BA9B-982FC4EB414E}"/>
    <cellStyle name="Comma 7 2 2 3 3 5" xfId="27957" xr:uid="{2C5C2D97-CD91-4E37-9C95-5E2BC98C5CC6}"/>
    <cellStyle name="Comma 7 2 2 3 3 5 2" xfId="35566" xr:uid="{ED6C2836-7B5F-42C8-B39A-7CDEF431DCEA}"/>
    <cellStyle name="Comma 7 2 2 3 3 6" xfId="29044" xr:uid="{0E1A0983-6944-4047-BDE4-DA33B4CC76B5}"/>
    <cellStyle name="Comma 7 2 2 3 4" xfId="23606" xr:uid="{9819F274-2F04-498E-A1E3-71C3EE70FB3D}"/>
    <cellStyle name="Comma 7 2 2 3 4 2" xfId="26868" xr:uid="{330D7384-46AE-4012-8A25-673DCB1B9409}"/>
    <cellStyle name="Comma 7 2 2 3 4 2 2" xfId="34477" xr:uid="{D6FFA206-E9EE-409B-8B26-E21A8B9E038D}"/>
    <cellStyle name="Comma 7 2 2 3 4 3" xfId="31216" xr:uid="{353AD038-6310-4151-AE56-FCDDFA9E0B6B}"/>
    <cellStyle name="Comma 7 2 2 3 5" xfId="22519" xr:uid="{A87B4247-5BD8-4825-87A3-B49332AD7B6F}"/>
    <cellStyle name="Comma 7 2 2 3 5 2" xfId="25781" xr:uid="{CD716EA2-0DE9-4AAA-91ED-64528B5E86F8}"/>
    <cellStyle name="Comma 7 2 2 3 5 2 2" xfId="33390" xr:uid="{C3CD7C75-1F67-44B6-A639-1421F0E852DD}"/>
    <cellStyle name="Comma 7 2 2 3 5 3" xfId="30129" xr:uid="{93DA029A-4FFD-4E24-B1DF-6CBE9FCD3BEE}"/>
    <cellStyle name="Comma 7 2 2 3 6" xfId="24694" xr:uid="{06348C14-CB68-4D8B-AB6F-3A2CFD522644}"/>
    <cellStyle name="Comma 7 2 2 3 6 2" xfId="32303" xr:uid="{A39608CF-287D-4B6F-8195-82AE76092AC8}"/>
    <cellStyle name="Comma 7 2 2 3 7" xfId="27955" xr:uid="{AD914A5A-95F8-4E13-9227-54CDF90D5BDC}"/>
    <cellStyle name="Comma 7 2 2 3 7 2" xfId="35564" xr:uid="{78EB1C14-1F75-403B-9A71-6CB0849D280D}"/>
    <cellStyle name="Comma 7 2 2 3 8" xfId="29042" xr:uid="{877835D1-761D-4E0F-9402-305076AD5B95}"/>
    <cellStyle name="Comma 7 2 2 4" xfId="14210" xr:uid="{00000000-0005-0000-0000-00007C370000}"/>
    <cellStyle name="Comma 7 2 2 4 2" xfId="14211" xr:uid="{00000000-0005-0000-0000-00007D370000}"/>
    <cellStyle name="Comma 7 2 2 4 2 2" xfId="23610" xr:uid="{01F33B39-B7E4-4590-AFDB-CBBE1273E21E}"/>
    <cellStyle name="Comma 7 2 2 4 2 2 2" xfId="26872" xr:uid="{B56BBD26-A9CA-4D6F-B1C5-EA2A205D4AC6}"/>
    <cellStyle name="Comma 7 2 2 4 2 2 2 2" xfId="34481" xr:uid="{F37BC64A-1A76-4BB7-98A1-57B5E73799EE}"/>
    <cellStyle name="Comma 7 2 2 4 2 2 3" xfId="31220" xr:uid="{5252C09E-EF2C-4348-9448-BE99D5EE961F}"/>
    <cellStyle name="Comma 7 2 2 4 2 3" xfId="22523" xr:uid="{6BB8D7E1-62EB-48EF-B121-076508FFDEB1}"/>
    <cellStyle name="Comma 7 2 2 4 2 3 2" xfId="25785" xr:uid="{B916AD4D-4191-4C92-B112-0D80939514DC}"/>
    <cellStyle name="Comma 7 2 2 4 2 3 2 2" xfId="33394" xr:uid="{770B3C6F-9576-4E40-B14B-5A98EBB461E1}"/>
    <cellStyle name="Comma 7 2 2 4 2 3 3" xfId="30133" xr:uid="{8D79F3D0-FD96-44FC-9F2B-D9BD3DAB7CB2}"/>
    <cellStyle name="Comma 7 2 2 4 2 4" xfId="24698" xr:uid="{1DF663AB-46A2-47EF-876E-754937E3FDD7}"/>
    <cellStyle name="Comma 7 2 2 4 2 4 2" xfId="32307" xr:uid="{5047641A-83DC-495B-AB0A-BE79C4651877}"/>
    <cellStyle name="Comma 7 2 2 4 2 5" xfId="27959" xr:uid="{F4B85F79-44E1-4C21-B053-434E4806C391}"/>
    <cellStyle name="Comma 7 2 2 4 2 5 2" xfId="35568" xr:uid="{611ADFBF-0759-4564-BA15-F8B5478D98FA}"/>
    <cellStyle name="Comma 7 2 2 4 2 6" xfId="29046" xr:uid="{A4369AD0-556F-4F13-AC55-78A1B1DB0876}"/>
    <cellStyle name="Comma 7 2 2 4 3" xfId="14212" xr:uid="{00000000-0005-0000-0000-00007E370000}"/>
    <cellStyle name="Comma 7 2 2 4 3 2" xfId="23611" xr:uid="{C47C55C3-C184-44F2-997C-7021149980DF}"/>
    <cellStyle name="Comma 7 2 2 4 3 2 2" xfId="26873" xr:uid="{D179212C-286F-40D5-B92C-E3CF41D256F4}"/>
    <cellStyle name="Comma 7 2 2 4 3 2 2 2" xfId="34482" xr:uid="{DDC208F4-10C4-4029-AAD6-7D299AB6C6BA}"/>
    <cellStyle name="Comma 7 2 2 4 3 2 3" xfId="31221" xr:uid="{EA3356EA-DA21-4357-AA8B-964EA57A94CC}"/>
    <cellStyle name="Comma 7 2 2 4 3 3" xfId="22524" xr:uid="{43E61B93-2A74-4964-9914-DB70749C7718}"/>
    <cellStyle name="Comma 7 2 2 4 3 3 2" xfId="25786" xr:uid="{1AD6B82D-3D25-4942-BB68-ACDFA31F8E4B}"/>
    <cellStyle name="Comma 7 2 2 4 3 3 2 2" xfId="33395" xr:uid="{985686D3-9E8D-4098-81F6-0708B69FE426}"/>
    <cellStyle name="Comma 7 2 2 4 3 3 3" xfId="30134" xr:uid="{9F3FF831-9CC9-4011-93AD-CAB51B1E300B}"/>
    <cellStyle name="Comma 7 2 2 4 3 4" xfId="24699" xr:uid="{9CD06696-ADD8-4860-B8B4-1EFF2A95C834}"/>
    <cellStyle name="Comma 7 2 2 4 3 4 2" xfId="32308" xr:uid="{BB14DE1C-D4D5-4460-811A-73D42FC4B7FA}"/>
    <cellStyle name="Comma 7 2 2 4 3 5" xfId="27960" xr:uid="{9A864C74-1EF3-44BA-B63C-33A247E20E4D}"/>
    <cellStyle name="Comma 7 2 2 4 3 5 2" xfId="35569" xr:uid="{8C8E2FD6-42A3-4566-9876-11D6CA1C01CE}"/>
    <cellStyle name="Comma 7 2 2 4 3 6" xfId="29047" xr:uid="{45A84205-7949-4A5F-BD4E-BFB64AD32E23}"/>
    <cellStyle name="Comma 7 2 2 4 4" xfId="23609" xr:uid="{D06E4B48-255B-4C5F-93A0-7EFDCFBC0CAB}"/>
    <cellStyle name="Comma 7 2 2 4 4 2" xfId="26871" xr:uid="{8ADBA423-DF52-4487-A095-12ED95B642C9}"/>
    <cellStyle name="Comma 7 2 2 4 4 2 2" xfId="34480" xr:uid="{CE2F7D97-DB2F-48F6-A256-0EB814FE300B}"/>
    <cellStyle name="Comma 7 2 2 4 4 3" xfId="31219" xr:uid="{C945B3DD-B81E-4EF0-89AC-5AB7F5FA6432}"/>
    <cellStyle name="Comma 7 2 2 4 5" xfId="22522" xr:uid="{178ED413-5F50-4DF2-85D2-74FAF44156B7}"/>
    <cellStyle name="Comma 7 2 2 4 5 2" xfId="25784" xr:uid="{E0961CB0-FB42-4FDC-B73A-1452363BF237}"/>
    <cellStyle name="Comma 7 2 2 4 5 2 2" xfId="33393" xr:uid="{159518BE-B4B0-423C-959C-73438A8A1740}"/>
    <cellStyle name="Comma 7 2 2 4 5 3" xfId="30132" xr:uid="{1E67A046-FEE9-4B1E-AB66-7E3B8E67C5E6}"/>
    <cellStyle name="Comma 7 2 2 4 6" xfId="24697" xr:uid="{9C602286-99D7-431A-982B-A936079BCC9D}"/>
    <cellStyle name="Comma 7 2 2 4 6 2" xfId="32306" xr:uid="{454C39E8-497A-4006-BA23-08F80AF21631}"/>
    <cellStyle name="Comma 7 2 2 4 7" xfId="27958" xr:uid="{4A3D8FC3-74B2-462D-A446-DD99D40EBD4D}"/>
    <cellStyle name="Comma 7 2 2 4 7 2" xfId="35567" xr:uid="{479EAD7E-EDAA-49BB-810B-A7DB114D913F}"/>
    <cellStyle name="Comma 7 2 2 4 8" xfId="29045" xr:uid="{C03CC953-3382-4AE5-AD3C-A9E8D4A4C217}"/>
    <cellStyle name="Comma 7 2 2 5" xfId="14213" xr:uid="{00000000-0005-0000-0000-00007F370000}"/>
    <cellStyle name="Comma 7 2 2 5 2" xfId="23612" xr:uid="{76B87757-D929-415F-A699-38E982FBAA68}"/>
    <cellStyle name="Comma 7 2 2 5 2 2" xfId="26874" xr:uid="{D9DC81A3-699C-4C8D-9190-FE59BCE9963D}"/>
    <cellStyle name="Comma 7 2 2 5 2 2 2" xfId="34483" xr:uid="{84B5C79C-0BDA-466A-843A-C1B3ED5719F2}"/>
    <cellStyle name="Comma 7 2 2 5 2 3" xfId="31222" xr:uid="{31481A5F-CEA3-4BE6-9CCD-076225A3B906}"/>
    <cellStyle name="Comma 7 2 2 5 3" xfId="22525" xr:uid="{2FB43C92-EF90-487C-A337-D62A7A0CE7A1}"/>
    <cellStyle name="Comma 7 2 2 5 3 2" xfId="25787" xr:uid="{FAB88DB8-2DC5-4A74-8D17-9CBAEB5E5F1A}"/>
    <cellStyle name="Comma 7 2 2 5 3 2 2" xfId="33396" xr:uid="{2C7132E9-621B-49E7-911F-15A1C32F3D2A}"/>
    <cellStyle name="Comma 7 2 2 5 3 3" xfId="30135" xr:uid="{822AC836-68ED-499F-940C-07B93C0AF590}"/>
    <cellStyle name="Comma 7 2 2 5 4" xfId="24700" xr:uid="{BE8DF5DA-FE6E-4251-8AAC-9572C71BD115}"/>
    <cellStyle name="Comma 7 2 2 5 4 2" xfId="32309" xr:uid="{2CB3E2AC-B69F-48F8-A20B-F54F27A6B001}"/>
    <cellStyle name="Comma 7 2 2 5 5" xfId="27961" xr:uid="{832DA390-3C86-4E8E-A9A0-20CF15D8D6F9}"/>
    <cellStyle name="Comma 7 2 2 5 5 2" xfId="35570" xr:uid="{0191E6A9-E82E-4C07-952B-3C6527C499B5}"/>
    <cellStyle name="Comma 7 2 2 5 6" xfId="29048" xr:uid="{EDE09611-F79A-46CF-B69F-0B5653B9EFC2}"/>
    <cellStyle name="Comma 7 2 2 6" xfId="14214" xr:uid="{00000000-0005-0000-0000-000080370000}"/>
    <cellStyle name="Comma 7 2 2 6 2" xfId="23613" xr:uid="{B44E3583-C8E2-4F20-814A-BC636C610507}"/>
    <cellStyle name="Comma 7 2 2 6 2 2" xfId="26875" xr:uid="{CD55FA63-6577-42CF-9A2C-6991C3444F28}"/>
    <cellStyle name="Comma 7 2 2 6 2 2 2" xfId="34484" xr:uid="{E596F550-A1D1-4B9A-A1CA-450A142DEEC7}"/>
    <cellStyle name="Comma 7 2 2 6 2 3" xfId="31223" xr:uid="{111D4B2E-AEC6-4110-96A7-B18336D6A29F}"/>
    <cellStyle name="Comma 7 2 2 6 3" xfId="22526" xr:uid="{48A6F565-A155-4BEF-87C1-9EACD09DE5E3}"/>
    <cellStyle name="Comma 7 2 2 6 3 2" xfId="25788" xr:uid="{D3D8626C-5B2B-4CE3-8104-471A324C698F}"/>
    <cellStyle name="Comma 7 2 2 6 3 2 2" xfId="33397" xr:uid="{73C7FDEE-2A3D-44F2-A4AA-58E2F7C26A46}"/>
    <cellStyle name="Comma 7 2 2 6 3 3" xfId="30136" xr:uid="{1C358C43-C94D-4BD0-BBE0-DC13CF0F869D}"/>
    <cellStyle name="Comma 7 2 2 6 4" xfId="24701" xr:uid="{11A20BAB-E1E3-4339-8A86-8144ECFBE893}"/>
    <cellStyle name="Comma 7 2 2 6 4 2" xfId="32310" xr:uid="{7547B8F6-F050-4253-9250-7011081EF512}"/>
    <cellStyle name="Comma 7 2 2 6 5" xfId="27962" xr:uid="{8DD9179B-5651-43B6-81A8-87E294718710}"/>
    <cellStyle name="Comma 7 2 2 6 5 2" xfId="35571" xr:uid="{873E7A5B-6015-485F-8F7E-CCEB37EC1D64}"/>
    <cellStyle name="Comma 7 2 2 6 6" xfId="29049" xr:uid="{C496B4CE-6156-4B2E-B627-30EAF0B6DFFC}"/>
    <cellStyle name="Comma 7 2 2 7" xfId="14215" xr:uid="{00000000-0005-0000-0000-000081370000}"/>
    <cellStyle name="Comma 7 2 2 7 2" xfId="23614" xr:uid="{CB8EA12B-853D-4585-857B-2C01142E9DDE}"/>
    <cellStyle name="Comma 7 2 2 7 2 2" xfId="26876" xr:uid="{F2FB3B65-498E-41D4-BE00-E838B67C46A5}"/>
    <cellStyle name="Comma 7 2 2 7 2 2 2" xfId="34485" xr:uid="{5156D41B-AEAD-4AB3-9C9E-ACA31667150A}"/>
    <cellStyle name="Comma 7 2 2 7 2 3" xfId="31224" xr:uid="{84630452-917F-4B37-87AB-CF23D042BC6C}"/>
    <cellStyle name="Comma 7 2 2 7 3" xfId="22527" xr:uid="{8F36FC92-093E-4C96-BE1E-AFB787516B65}"/>
    <cellStyle name="Comma 7 2 2 7 3 2" xfId="25789" xr:uid="{AD8C923B-E29C-43DF-8C17-31BB8905B718}"/>
    <cellStyle name="Comma 7 2 2 7 3 2 2" xfId="33398" xr:uid="{73D788F3-5608-4E2F-92DC-280068EB4156}"/>
    <cellStyle name="Comma 7 2 2 7 3 3" xfId="30137" xr:uid="{F88B77AB-D51E-4F6F-905E-0DFC9B93CA3A}"/>
    <cellStyle name="Comma 7 2 2 7 4" xfId="24702" xr:uid="{CFEE76FA-4C9A-4068-B4EA-263AA74E1025}"/>
    <cellStyle name="Comma 7 2 2 7 4 2" xfId="32311" xr:uid="{5373E01B-FE92-49BD-A0A8-ADD2BD8A3EA5}"/>
    <cellStyle name="Comma 7 2 2 7 5" xfId="27963" xr:uid="{924DCC3D-0FAF-4B76-9241-81F40CD19EB1}"/>
    <cellStyle name="Comma 7 2 2 7 5 2" xfId="35572" xr:uid="{D2EA428D-3D8B-4B32-9F54-580F3AF2E48A}"/>
    <cellStyle name="Comma 7 2 2 7 6" xfId="29050" xr:uid="{07EDE093-BEC5-4E88-BE03-30415CF778FF}"/>
    <cellStyle name="Comma 7 2 2 8" xfId="23599" xr:uid="{B50D7097-3439-48F3-943D-6D3B7CC89025}"/>
    <cellStyle name="Comma 7 2 2 8 2" xfId="26861" xr:uid="{63F34452-7E78-4D31-96A0-48492F4AB98F}"/>
    <cellStyle name="Comma 7 2 2 8 2 2" xfId="34470" xr:uid="{B8F6BDE8-04CC-4B8C-87D8-5FBFC1106273}"/>
    <cellStyle name="Comma 7 2 2 8 3" xfId="31209" xr:uid="{2D978B17-BB25-40D5-B5CA-A1027F338A3C}"/>
    <cellStyle name="Comma 7 2 2 9" xfId="22512" xr:uid="{0EC9D616-6EB6-456A-974F-144096D2EFB2}"/>
    <cellStyle name="Comma 7 2 2 9 2" xfId="25774" xr:uid="{74653F7D-2373-4F57-9FDD-0A9D32E85B60}"/>
    <cellStyle name="Comma 7 2 2 9 2 2" xfId="33383" xr:uid="{15332ABE-E0E4-4C71-97FB-1EEE61D0D7E9}"/>
    <cellStyle name="Comma 7 2 2 9 3" xfId="30122" xr:uid="{ED5D6B6E-CEFE-4F15-BFDB-12C7713E56FE}"/>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79" xr:uid="{53EFECF7-46BF-4A5B-B84A-781F9398129A}"/>
    <cellStyle name="Comma 7 2 3 2 2 2 2 2" xfId="34488" xr:uid="{DC4305B7-D4B4-4F68-9148-A8849AEED958}"/>
    <cellStyle name="Comma 7 2 3 2 2 2 3" xfId="31227" xr:uid="{2E11F882-ADFC-4C61-B548-7F8DA56342C9}"/>
    <cellStyle name="Comma 7 2 3 2 2 3" xfId="22530" xr:uid="{B714D9ED-9D89-4A7A-8C11-113B5B2AE1C8}"/>
    <cellStyle name="Comma 7 2 3 2 2 3 2" xfId="25792" xr:uid="{F754F0CD-1648-4F07-8B9C-5E370BB03CEF}"/>
    <cellStyle name="Comma 7 2 3 2 2 3 2 2" xfId="33401" xr:uid="{BB824DD6-B8DF-49D3-AE56-FEDD06741CC8}"/>
    <cellStyle name="Comma 7 2 3 2 2 3 3" xfId="30140" xr:uid="{8B920B81-7DEB-41D6-B0E2-58A492FD691A}"/>
    <cellStyle name="Comma 7 2 3 2 2 4" xfId="24705" xr:uid="{ADE47B6B-FF40-4874-977F-B41C8BC937F6}"/>
    <cellStyle name="Comma 7 2 3 2 2 4 2" xfId="32314" xr:uid="{2F2E6EAD-45A3-4B4E-8158-A4179DA3D801}"/>
    <cellStyle name="Comma 7 2 3 2 2 5" xfId="27966" xr:uid="{4DD2803A-D97D-43EC-ADD7-2982CF99FC76}"/>
    <cellStyle name="Comma 7 2 3 2 2 5 2" xfId="35575" xr:uid="{317AE7AC-86D1-4F7A-B707-1173CCB7E2F4}"/>
    <cellStyle name="Comma 7 2 3 2 2 6" xfId="29053" xr:uid="{0062EB0B-43B6-4650-9964-23379EAB811C}"/>
    <cellStyle name="Comma 7 2 3 2 3" xfId="14219" xr:uid="{00000000-0005-0000-0000-000085370000}"/>
    <cellStyle name="Comma 7 2 3 2 3 2" xfId="23618" xr:uid="{DDA89A11-5D82-4BF4-B3BB-10FF36F08B23}"/>
    <cellStyle name="Comma 7 2 3 2 3 2 2" xfId="26880" xr:uid="{AD3B3AF4-5061-41F0-85E4-0E82DB56DB2B}"/>
    <cellStyle name="Comma 7 2 3 2 3 2 2 2" xfId="34489" xr:uid="{84919E40-7336-4A48-958F-80B7312FBFC8}"/>
    <cellStyle name="Comma 7 2 3 2 3 2 3" xfId="31228" xr:uid="{11353A1B-5D31-454B-BA7C-78448596A256}"/>
    <cellStyle name="Comma 7 2 3 2 3 3" xfId="22531" xr:uid="{D1A247A9-6974-4B69-AF72-8A59D2E0F66E}"/>
    <cellStyle name="Comma 7 2 3 2 3 3 2" xfId="25793" xr:uid="{C19FD2AA-B860-424E-87FB-876ED7BDE4CE}"/>
    <cellStyle name="Comma 7 2 3 2 3 3 2 2" xfId="33402" xr:uid="{65FC1048-FC56-4C04-9764-8145EDDACBA1}"/>
    <cellStyle name="Comma 7 2 3 2 3 3 3" xfId="30141" xr:uid="{E963A8B3-2FCD-44BA-9604-FC15E22EB396}"/>
    <cellStyle name="Comma 7 2 3 2 3 4" xfId="24706" xr:uid="{E87837C1-E04F-46CB-A4DE-B0A7A6A6971C}"/>
    <cellStyle name="Comma 7 2 3 2 3 4 2" xfId="32315" xr:uid="{31F9C3CD-CDAE-472A-ADF0-5F66B6852D8F}"/>
    <cellStyle name="Comma 7 2 3 2 3 5" xfId="27967" xr:uid="{EA394286-9F6D-4E83-8FA4-8CA2991F15FA}"/>
    <cellStyle name="Comma 7 2 3 2 3 5 2" xfId="35576" xr:uid="{7C28AFF4-74B5-43D4-827A-5096E03D6376}"/>
    <cellStyle name="Comma 7 2 3 2 3 6" xfId="29054" xr:uid="{7B08EF0A-13DE-4BB5-9238-D52C63908078}"/>
    <cellStyle name="Comma 7 2 3 2 4" xfId="23616" xr:uid="{4BBE4756-DEEC-42E9-A62A-781F5D7C02D4}"/>
    <cellStyle name="Comma 7 2 3 2 4 2" xfId="26878" xr:uid="{2128BFBE-9A19-47E6-921B-2CA9507BD869}"/>
    <cellStyle name="Comma 7 2 3 2 4 2 2" xfId="34487" xr:uid="{B9D5EFA0-E01F-49CC-BF49-388FBA27827C}"/>
    <cellStyle name="Comma 7 2 3 2 4 3" xfId="31226" xr:uid="{BF578CD1-65A7-4E5C-8A63-CC4CCB59E841}"/>
    <cellStyle name="Comma 7 2 3 2 5" xfId="22529" xr:uid="{ED1BBA08-DA60-4ED3-8F82-2B8D696F585F}"/>
    <cellStyle name="Comma 7 2 3 2 5 2" xfId="25791" xr:uid="{0EA6BD95-CD20-4442-9163-33189CAE30F4}"/>
    <cellStyle name="Comma 7 2 3 2 5 2 2" xfId="33400" xr:uid="{0DF38378-4F04-4E8F-9934-93C05D28548F}"/>
    <cellStyle name="Comma 7 2 3 2 5 3" xfId="30139" xr:uid="{FC529B52-AFA9-4D83-A34E-7614B993D8E9}"/>
    <cellStyle name="Comma 7 2 3 2 6" xfId="24704" xr:uid="{204842A2-50C2-46EC-A44B-02923036AF5B}"/>
    <cellStyle name="Comma 7 2 3 2 6 2" xfId="32313" xr:uid="{F193AC6D-55F7-4A99-9F1D-B54E865AD286}"/>
    <cellStyle name="Comma 7 2 3 2 7" xfId="27965" xr:uid="{111A31CD-71C4-41D5-93EE-B9AF61E2E009}"/>
    <cellStyle name="Comma 7 2 3 2 7 2" xfId="35574" xr:uid="{195403A0-2DB1-4E62-AE83-F7FE6E2CC27D}"/>
    <cellStyle name="Comma 7 2 3 2 8" xfId="29052" xr:uid="{790A61CC-B577-4FE2-A5D7-C19CFEA33A74}"/>
    <cellStyle name="Comma 7 2 3 3" xfId="14220" xr:uid="{00000000-0005-0000-0000-000086370000}"/>
    <cellStyle name="Comma 7 2 3 3 2" xfId="23619" xr:uid="{B22FFE15-0A0D-43EC-AD07-31747EBA7005}"/>
    <cellStyle name="Comma 7 2 3 3 2 2" xfId="26881" xr:uid="{1B0213DA-537C-4B86-9085-EC0A20AAD2A1}"/>
    <cellStyle name="Comma 7 2 3 3 2 2 2" xfId="34490" xr:uid="{F0284098-FBA8-46CC-8990-904A10F4836D}"/>
    <cellStyle name="Comma 7 2 3 3 2 3" xfId="31229" xr:uid="{53F0DFF4-E155-4450-A08A-6E88B821E4CD}"/>
    <cellStyle name="Comma 7 2 3 3 3" xfId="22532" xr:uid="{E4A65995-BA6B-46C6-ABD1-F56C968BE268}"/>
    <cellStyle name="Comma 7 2 3 3 3 2" xfId="25794" xr:uid="{513E9C19-6D40-458F-9F26-6BAD2396B430}"/>
    <cellStyle name="Comma 7 2 3 3 3 2 2" xfId="33403" xr:uid="{4E8B3178-6628-4575-826A-5CF543CA9282}"/>
    <cellStyle name="Comma 7 2 3 3 3 3" xfId="30142" xr:uid="{3A580B13-2EC5-4453-A6CA-94E42D0DBAAE}"/>
    <cellStyle name="Comma 7 2 3 3 4" xfId="24707" xr:uid="{748AB6EA-A823-4332-926B-D4E72779A008}"/>
    <cellStyle name="Comma 7 2 3 3 4 2" xfId="32316" xr:uid="{909F1B63-A9D5-4367-91AB-8884ED575B4A}"/>
    <cellStyle name="Comma 7 2 3 3 5" xfId="27968" xr:uid="{576BCE99-A780-4634-90D3-A978253FEF28}"/>
    <cellStyle name="Comma 7 2 3 3 5 2" xfId="35577" xr:uid="{E69A5889-9CAF-4C98-8A77-5DDEB60F80BC}"/>
    <cellStyle name="Comma 7 2 3 3 6" xfId="29055" xr:uid="{A29D2038-E9FA-48B3-B2D5-E36309672EA2}"/>
    <cellStyle name="Comma 7 2 3 4" xfId="14221" xr:uid="{00000000-0005-0000-0000-000087370000}"/>
    <cellStyle name="Comma 7 2 3 4 2" xfId="23620" xr:uid="{58EC2D3F-8B8C-49C6-943E-DC81D25D5204}"/>
    <cellStyle name="Comma 7 2 3 4 2 2" xfId="26882" xr:uid="{C789FAC1-7B41-47F0-8625-68E27D055B63}"/>
    <cellStyle name="Comma 7 2 3 4 2 2 2" xfId="34491" xr:uid="{37ED606B-BB27-42D4-B4F5-16C772C3E6FC}"/>
    <cellStyle name="Comma 7 2 3 4 2 3" xfId="31230" xr:uid="{48439679-E125-49F8-8C72-E624B5BBD253}"/>
    <cellStyle name="Comma 7 2 3 4 3" xfId="22533" xr:uid="{52F9C575-3C65-4397-B962-D44CEC07DBED}"/>
    <cellStyle name="Comma 7 2 3 4 3 2" xfId="25795" xr:uid="{5B954A87-1DF2-46F4-847C-9C7B5CFCC4E2}"/>
    <cellStyle name="Comma 7 2 3 4 3 2 2" xfId="33404" xr:uid="{C2DBA462-A741-4113-BAD1-370C05B6DB18}"/>
    <cellStyle name="Comma 7 2 3 4 3 3" xfId="30143" xr:uid="{A5715FCE-B58D-440D-A5E5-2F5CC3916F24}"/>
    <cellStyle name="Comma 7 2 3 4 4" xfId="24708" xr:uid="{EDA32859-F33A-4EEC-85E0-F25C368CF6F2}"/>
    <cellStyle name="Comma 7 2 3 4 4 2" xfId="32317" xr:uid="{A0F5D357-0D67-41DD-9077-3F0BCF20CBB5}"/>
    <cellStyle name="Comma 7 2 3 4 5" xfId="27969" xr:uid="{A215F65B-9BE5-46F2-B963-A2EBCA0B0C70}"/>
    <cellStyle name="Comma 7 2 3 4 5 2" xfId="35578" xr:uid="{E21A5818-AC47-4852-B9FC-45CB5C8E84D0}"/>
    <cellStyle name="Comma 7 2 3 4 6" xfId="29056" xr:uid="{FC864EEE-34BB-4E4D-93F0-39FD44C97335}"/>
    <cellStyle name="Comma 7 2 3 5" xfId="23615" xr:uid="{B9DD06C6-D206-418B-9B9A-F1476C4AE40A}"/>
    <cellStyle name="Comma 7 2 3 5 2" xfId="26877" xr:uid="{6D31DF95-61DE-4AD2-A41A-147670EF7D44}"/>
    <cellStyle name="Comma 7 2 3 5 2 2" xfId="34486" xr:uid="{53D07CE2-5B8E-41E0-83E1-2635E04DE650}"/>
    <cellStyle name="Comma 7 2 3 5 3" xfId="31225" xr:uid="{7EB0F061-CD71-4DAB-9D91-08EE119D9726}"/>
    <cellStyle name="Comma 7 2 3 6" xfId="22528" xr:uid="{7C987916-4B16-4558-9D14-CDFDDC508F71}"/>
    <cellStyle name="Comma 7 2 3 6 2" xfId="25790" xr:uid="{67E206CF-D5C1-4A3C-80F1-6F68C95E76D4}"/>
    <cellStyle name="Comma 7 2 3 6 2 2" xfId="33399" xr:uid="{04AEA722-9065-47CB-8ABD-8DBFDE854FFF}"/>
    <cellStyle name="Comma 7 2 3 6 3" xfId="30138" xr:uid="{1A03D553-9017-4919-9264-F14606F47712}"/>
    <cellStyle name="Comma 7 2 3 7" xfId="24703" xr:uid="{348208B9-3212-4CAB-A879-5E420A2C329C}"/>
    <cellStyle name="Comma 7 2 3 7 2" xfId="32312" xr:uid="{E43AB14C-C421-4D29-9F7C-33D19E1D2B2C}"/>
    <cellStyle name="Comma 7 2 3 8" xfId="27964" xr:uid="{06F2A121-DF87-48A7-9A18-695A23382BED}"/>
    <cellStyle name="Comma 7 2 3 8 2" xfId="35573" xr:uid="{5383B5D2-0710-4B2C-B2CF-B88BA80517A8}"/>
    <cellStyle name="Comma 7 2 3 9" xfId="29051" xr:uid="{1FBD7285-F5B1-4727-A824-3E11242165BE}"/>
    <cellStyle name="Comma 7 2 4" xfId="14222" xr:uid="{00000000-0005-0000-0000-000088370000}"/>
    <cellStyle name="Comma 7 2 4 2" xfId="14223" xr:uid="{00000000-0005-0000-0000-000089370000}"/>
    <cellStyle name="Comma 7 2 4 2 2" xfId="23622" xr:uid="{25B8DDAF-A047-45B9-AF04-02B9380A57B2}"/>
    <cellStyle name="Comma 7 2 4 2 2 2" xfId="26884" xr:uid="{BFE2D9A9-C04C-4652-9388-D4CD7E85B61F}"/>
    <cellStyle name="Comma 7 2 4 2 2 2 2" xfId="34493" xr:uid="{BFC02CF0-439E-4D23-BBB8-A60E61BB452E}"/>
    <cellStyle name="Comma 7 2 4 2 2 3" xfId="31232" xr:uid="{7DF8363B-889B-4503-AB07-790C671B3A3D}"/>
    <cellStyle name="Comma 7 2 4 2 3" xfId="22535" xr:uid="{304303A0-6EEC-4AE7-8A43-C3E470B505F4}"/>
    <cellStyle name="Comma 7 2 4 2 3 2" xfId="25797" xr:uid="{39460B6E-1B7F-45C3-B5F2-2A8A4C512A1B}"/>
    <cellStyle name="Comma 7 2 4 2 3 2 2" xfId="33406" xr:uid="{83F572AB-5AEA-4124-BFB8-BD06BED72FD0}"/>
    <cellStyle name="Comma 7 2 4 2 3 3" xfId="30145" xr:uid="{8ECF42C5-58B2-41AB-9464-2E572685FB9A}"/>
    <cellStyle name="Comma 7 2 4 2 4" xfId="24710" xr:uid="{6376D156-29C6-48B7-8BA5-1DC6C2C32D5A}"/>
    <cellStyle name="Comma 7 2 4 2 4 2" xfId="32319" xr:uid="{A754BD1D-52A3-4CF7-B5AD-8DD4B52B656B}"/>
    <cellStyle name="Comma 7 2 4 2 5" xfId="27971" xr:uid="{4116AF09-7135-4D05-A031-76E743AF21BC}"/>
    <cellStyle name="Comma 7 2 4 2 5 2" xfId="35580" xr:uid="{80E701C3-22A1-47EF-AA26-CD28E49DCE22}"/>
    <cellStyle name="Comma 7 2 4 2 6" xfId="29058" xr:uid="{9DACDC39-41A3-454F-817F-0909FCA651E1}"/>
    <cellStyle name="Comma 7 2 4 3" xfId="14224" xr:uid="{00000000-0005-0000-0000-00008A370000}"/>
    <cellStyle name="Comma 7 2 4 3 2" xfId="23623" xr:uid="{4A85D3FF-5724-4D83-A34F-F1121141677E}"/>
    <cellStyle name="Comma 7 2 4 3 2 2" xfId="26885" xr:uid="{AAC49AD3-64D8-4CAB-ACA7-862310C4376F}"/>
    <cellStyle name="Comma 7 2 4 3 2 2 2" xfId="34494" xr:uid="{FDFEECC4-7C0B-4EF1-98F8-99D7CBDA9EC8}"/>
    <cellStyle name="Comma 7 2 4 3 2 3" xfId="31233" xr:uid="{C87A22C0-8797-48FF-A5C1-7C535EB8B628}"/>
    <cellStyle name="Comma 7 2 4 3 3" xfId="22536" xr:uid="{32EA692D-D38C-4340-984B-D43C1B9A66AC}"/>
    <cellStyle name="Comma 7 2 4 3 3 2" xfId="25798" xr:uid="{8D1A2A22-E89C-4C37-9FE1-594DCD368790}"/>
    <cellStyle name="Comma 7 2 4 3 3 2 2" xfId="33407" xr:uid="{581E872E-729A-46DA-985E-01776A7768E7}"/>
    <cellStyle name="Comma 7 2 4 3 3 3" xfId="30146" xr:uid="{6B164023-FDA7-4907-9552-D9E293455D0A}"/>
    <cellStyle name="Comma 7 2 4 3 4" xfId="24711" xr:uid="{961EA583-9C0B-4999-9139-32D3F7AF5F15}"/>
    <cellStyle name="Comma 7 2 4 3 4 2" xfId="32320" xr:uid="{054053E8-D490-409E-8382-C746859BB764}"/>
    <cellStyle name="Comma 7 2 4 3 5" xfId="27972" xr:uid="{32A5460F-1BCA-43E0-87CB-D9731C4F4B44}"/>
    <cellStyle name="Comma 7 2 4 3 5 2" xfId="35581" xr:uid="{1299C835-7F9D-4952-87CB-BB400164875A}"/>
    <cellStyle name="Comma 7 2 4 3 6" xfId="29059" xr:uid="{45DC8649-CD03-408D-A81E-7E411D28E7B3}"/>
    <cellStyle name="Comma 7 2 4 4" xfId="23621" xr:uid="{366232E5-4163-4C70-929B-206C0A3B3B07}"/>
    <cellStyle name="Comma 7 2 4 4 2" xfId="26883" xr:uid="{BF1CABA8-ED63-4BA4-A093-4ADFA46A2AB8}"/>
    <cellStyle name="Comma 7 2 4 4 2 2" xfId="34492" xr:uid="{B0ACD456-B1BA-426A-94AB-84742D557AD2}"/>
    <cellStyle name="Comma 7 2 4 4 3" xfId="31231" xr:uid="{60C7E028-B4E1-4AC9-AE81-92EBE884E835}"/>
    <cellStyle name="Comma 7 2 4 5" xfId="22534" xr:uid="{32CB781C-6394-4AF4-ABDE-D703BA67BEC9}"/>
    <cellStyle name="Comma 7 2 4 5 2" xfId="25796" xr:uid="{9D016FC3-6ECD-47BA-894D-D4E129E1FC5B}"/>
    <cellStyle name="Comma 7 2 4 5 2 2" xfId="33405" xr:uid="{F0A93B6B-045E-489F-A8F5-CC75F1588FD7}"/>
    <cellStyle name="Comma 7 2 4 5 3" xfId="30144" xr:uid="{8AA137A2-871E-42F2-972D-C4CA375C0A95}"/>
    <cellStyle name="Comma 7 2 4 6" xfId="24709" xr:uid="{AC856B9A-9CBA-4C72-8D4D-CD4AC5EAC94B}"/>
    <cellStyle name="Comma 7 2 4 6 2" xfId="32318" xr:uid="{F6577139-513F-4E36-B042-292620E67702}"/>
    <cellStyle name="Comma 7 2 4 7" xfId="27970" xr:uid="{28D22F1C-4457-4F38-AF65-70795931AFC6}"/>
    <cellStyle name="Comma 7 2 4 7 2" xfId="35579" xr:uid="{AA27CF10-F571-44C2-9F7C-035883808F96}"/>
    <cellStyle name="Comma 7 2 4 8" xfId="29057" xr:uid="{53AE8117-9852-4AD3-A993-FE54FDF821B0}"/>
    <cellStyle name="Comma 7 2 5" xfId="14225" xr:uid="{00000000-0005-0000-0000-00008B370000}"/>
    <cellStyle name="Comma 7 2 5 2" xfId="14226" xr:uid="{00000000-0005-0000-0000-00008C370000}"/>
    <cellStyle name="Comma 7 2 5 2 2" xfId="23625" xr:uid="{E220257D-7D69-48C9-9984-BE280EE4F677}"/>
    <cellStyle name="Comma 7 2 5 2 2 2" xfId="26887" xr:uid="{E6FA2E80-1E3E-4A14-BCBE-0FDA04CC0AA6}"/>
    <cellStyle name="Comma 7 2 5 2 2 2 2" xfId="34496" xr:uid="{F63242F2-0CE4-4015-BF5D-F8EE61593758}"/>
    <cellStyle name="Comma 7 2 5 2 2 3" xfId="31235" xr:uid="{71E42C7B-6677-4181-83B5-F91AEEF96501}"/>
    <cellStyle name="Comma 7 2 5 2 3" xfId="22538" xr:uid="{4DA0F0E4-D041-4A59-9DC4-CA07DA75614B}"/>
    <cellStyle name="Comma 7 2 5 2 3 2" xfId="25800" xr:uid="{00322369-ADBB-4BAD-8176-AFA4C37EF8F8}"/>
    <cellStyle name="Comma 7 2 5 2 3 2 2" xfId="33409" xr:uid="{8A37413D-667F-4935-B552-41948EAA6C2C}"/>
    <cellStyle name="Comma 7 2 5 2 3 3" xfId="30148" xr:uid="{DED986F1-2122-4059-BC05-29AE0587C781}"/>
    <cellStyle name="Comma 7 2 5 2 4" xfId="24713" xr:uid="{F1B1B32F-23C6-4124-BFEB-59EC4525C696}"/>
    <cellStyle name="Comma 7 2 5 2 4 2" xfId="32322" xr:uid="{2AF1B409-5E70-448D-A58E-4C5E265475A9}"/>
    <cellStyle name="Comma 7 2 5 2 5" xfId="27974" xr:uid="{335C4131-8E39-483D-9352-4297A0EF41D2}"/>
    <cellStyle name="Comma 7 2 5 2 5 2" xfId="35583" xr:uid="{054BB432-D0CA-40BC-AA63-ADADEBE11D1E}"/>
    <cellStyle name="Comma 7 2 5 2 6" xfId="29061" xr:uid="{A106EE0D-D972-4AED-BA88-9432DED2361A}"/>
    <cellStyle name="Comma 7 2 5 3" xfId="14227" xr:uid="{00000000-0005-0000-0000-00008D370000}"/>
    <cellStyle name="Comma 7 2 5 3 2" xfId="23626" xr:uid="{AE8F5543-FE32-4F5A-8FD9-935CAA37A082}"/>
    <cellStyle name="Comma 7 2 5 3 2 2" xfId="26888" xr:uid="{6E2A6676-E5B8-413E-BF61-FE82EE22EB83}"/>
    <cellStyle name="Comma 7 2 5 3 2 2 2" xfId="34497" xr:uid="{58F69C65-6FD4-4F5D-B2CF-6E35762351A1}"/>
    <cellStyle name="Comma 7 2 5 3 2 3" xfId="31236" xr:uid="{6B3B0B91-A1BC-4FF4-825A-7E12439FCEE8}"/>
    <cellStyle name="Comma 7 2 5 3 3" xfId="22539" xr:uid="{84F4B0AC-076F-49B0-839A-D0471E06CD24}"/>
    <cellStyle name="Comma 7 2 5 3 3 2" xfId="25801" xr:uid="{B3A907D9-0C63-4227-B7AD-FD5EF7ADB13A}"/>
    <cellStyle name="Comma 7 2 5 3 3 2 2" xfId="33410" xr:uid="{5C152D7B-0EF5-4176-A3A0-EC92551E6F96}"/>
    <cellStyle name="Comma 7 2 5 3 3 3" xfId="30149" xr:uid="{11B3A8AE-0BFD-46F6-B607-CAA467B98A2E}"/>
    <cellStyle name="Comma 7 2 5 3 4" xfId="24714" xr:uid="{EA2BE8D2-70A5-4A54-9C9A-13D50B3325CC}"/>
    <cellStyle name="Comma 7 2 5 3 4 2" xfId="32323" xr:uid="{BF32B032-8FC9-4BAA-917B-6FFF00E3CC5B}"/>
    <cellStyle name="Comma 7 2 5 3 5" xfId="27975" xr:uid="{FC307D94-DEFE-4FC1-8479-3C67514508C1}"/>
    <cellStyle name="Comma 7 2 5 3 5 2" xfId="35584" xr:uid="{657D89BD-9D5E-4F44-8158-43370E52D760}"/>
    <cellStyle name="Comma 7 2 5 3 6" xfId="29062" xr:uid="{A4416356-4220-4A8C-970B-E4FA6717CF6B}"/>
    <cellStyle name="Comma 7 2 5 4" xfId="23624" xr:uid="{17A66E93-F193-481A-9921-47663EC6C97D}"/>
    <cellStyle name="Comma 7 2 5 4 2" xfId="26886" xr:uid="{A01378A0-5391-4A54-B04A-DF9EA65BDCF9}"/>
    <cellStyle name="Comma 7 2 5 4 2 2" xfId="34495" xr:uid="{423C9401-2CA6-4316-86BA-9EAB353AA638}"/>
    <cellStyle name="Comma 7 2 5 4 3" xfId="31234" xr:uid="{1B1669C6-3553-4524-BFCF-9D51A041D7D1}"/>
    <cellStyle name="Comma 7 2 5 5" xfId="22537" xr:uid="{97673D79-5C06-4F88-B583-57C066A3CE6F}"/>
    <cellStyle name="Comma 7 2 5 5 2" xfId="25799" xr:uid="{87AA645D-47B7-4FDB-B1A3-366188115175}"/>
    <cellStyle name="Comma 7 2 5 5 2 2" xfId="33408" xr:uid="{7C4FF1B0-6713-4835-993B-D2E0E3E81DD1}"/>
    <cellStyle name="Comma 7 2 5 5 3" xfId="30147" xr:uid="{EF8E4F6B-8D91-45D6-A347-7D59BC2118AD}"/>
    <cellStyle name="Comma 7 2 5 6" xfId="24712" xr:uid="{7EE7B180-4E42-4B2C-89CA-7FCA4A5FF6E7}"/>
    <cellStyle name="Comma 7 2 5 6 2" xfId="32321" xr:uid="{337AF26C-B01E-47A5-8109-B3271AD47086}"/>
    <cellStyle name="Comma 7 2 5 7" xfId="27973" xr:uid="{91B2C795-3306-4C1A-9A89-5703C804D10E}"/>
    <cellStyle name="Comma 7 2 5 7 2" xfId="35582" xr:uid="{0983FFB2-252F-4516-93B3-A1D140D42C97}"/>
    <cellStyle name="Comma 7 2 5 8" xfId="29060" xr:uid="{2DCEB513-58B5-497F-AF8B-573F7D73A100}"/>
    <cellStyle name="Comma 7 2 6" xfId="14228" xr:uid="{00000000-0005-0000-0000-00008E370000}"/>
    <cellStyle name="Comma 7 2 6 2" xfId="23627" xr:uid="{10FA89FA-209F-42BE-9CD5-CAEE93AE2D79}"/>
    <cellStyle name="Comma 7 2 6 2 2" xfId="26889" xr:uid="{C1EAAD6D-8F8C-4582-9486-1927A9CC9A92}"/>
    <cellStyle name="Comma 7 2 6 2 2 2" xfId="34498" xr:uid="{EB237027-3981-48E3-A966-2E072E03E5C8}"/>
    <cellStyle name="Comma 7 2 6 2 3" xfId="31237" xr:uid="{1E304592-67B5-4B93-8AB4-9D60961A42F7}"/>
    <cellStyle name="Comma 7 2 6 3" xfId="22540" xr:uid="{ACDCEA9F-DEF8-455B-BBD8-7C7D6E654147}"/>
    <cellStyle name="Comma 7 2 6 3 2" xfId="25802" xr:uid="{7EC9F0C5-0682-46CE-A066-455F6533C8C5}"/>
    <cellStyle name="Comma 7 2 6 3 2 2" xfId="33411" xr:uid="{3CB4A819-1E02-4DA8-B0D8-A0A3B0156575}"/>
    <cellStyle name="Comma 7 2 6 3 3" xfId="30150" xr:uid="{E69BC87A-32C6-4C22-8142-1C7E63764DCD}"/>
    <cellStyle name="Comma 7 2 6 4" xfId="24715" xr:uid="{4BCC1CB3-BC57-4486-9778-F966378709BA}"/>
    <cellStyle name="Comma 7 2 6 4 2" xfId="32324" xr:uid="{161BF6E5-6538-423F-BE1E-E253DEEA823A}"/>
    <cellStyle name="Comma 7 2 6 5" xfId="27976" xr:uid="{242A27FB-EF28-4E25-B2C5-1D7FC7C2B496}"/>
    <cellStyle name="Comma 7 2 6 5 2" xfId="35585" xr:uid="{E477EC29-B43F-41F5-9AED-8DAD484BEEA7}"/>
    <cellStyle name="Comma 7 2 6 6" xfId="29063" xr:uid="{74D76500-83D6-4264-BC2C-C8A637E8B445}"/>
    <cellStyle name="Comma 7 2 7" xfId="14229" xr:uid="{00000000-0005-0000-0000-00008F370000}"/>
    <cellStyle name="Comma 7 2 7 2" xfId="23628" xr:uid="{B6A66257-9D9F-45B3-8DBE-C066C3F4C126}"/>
    <cellStyle name="Comma 7 2 7 2 2" xfId="26890" xr:uid="{7D7F7361-8995-4C11-A22D-836AC1B7F2A5}"/>
    <cellStyle name="Comma 7 2 7 2 2 2" xfId="34499" xr:uid="{355AB8E5-B171-486A-843E-CA7EE63459E1}"/>
    <cellStyle name="Comma 7 2 7 2 3" xfId="31238" xr:uid="{2E46D4F0-52E1-48F5-B5A4-A1D19F8A0F8C}"/>
    <cellStyle name="Comma 7 2 7 3" xfId="22541" xr:uid="{968EC77E-EFB9-40F4-B87F-CDE986DDF4C8}"/>
    <cellStyle name="Comma 7 2 7 3 2" xfId="25803" xr:uid="{39A60BEF-768E-4F0E-A750-F4982F3CF9F4}"/>
    <cellStyle name="Comma 7 2 7 3 2 2" xfId="33412" xr:uid="{622F5806-6C07-44D1-AC41-DD6649F0C7F1}"/>
    <cellStyle name="Comma 7 2 7 3 3" xfId="30151" xr:uid="{D7C4387E-F95A-4E42-B26D-63964AA02520}"/>
    <cellStyle name="Comma 7 2 7 4" xfId="24716" xr:uid="{D75FB1EA-19C0-494D-B49D-02B1B5317C33}"/>
    <cellStyle name="Comma 7 2 7 4 2" xfId="32325" xr:uid="{0859B43F-AEFC-431A-BD5B-A37CF0AA103B}"/>
    <cellStyle name="Comma 7 2 7 5" xfId="27977" xr:uid="{6FB6E045-7724-40A6-B710-A5302A858373}"/>
    <cellStyle name="Comma 7 2 7 5 2" xfId="35586" xr:uid="{EFD95418-8F95-471A-9EBE-9F704923A8C7}"/>
    <cellStyle name="Comma 7 2 7 6" xfId="29064" xr:uid="{07B69B58-70AE-46A3-8B5B-AAAACF182331}"/>
    <cellStyle name="Comma 7 2 8" xfId="14230" xr:uid="{00000000-0005-0000-0000-000090370000}"/>
    <cellStyle name="Comma 7 2 8 2" xfId="23629" xr:uid="{ACC15172-7DF6-4705-A603-35F1B5139E6A}"/>
    <cellStyle name="Comma 7 2 8 2 2" xfId="26891" xr:uid="{DC953C7C-96B3-4A48-A289-2E064EFDD77F}"/>
    <cellStyle name="Comma 7 2 8 2 2 2" xfId="34500" xr:uid="{CA839684-3E40-4899-AA67-998277607884}"/>
    <cellStyle name="Comma 7 2 8 2 3" xfId="31239" xr:uid="{992D360B-B262-46C3-AB67-D58F3E5E6DFC}"/>
    <cellStyle name="Comma 7 2 8 3" xfId="22542" xr:uid="{D8F56781-F007-4673-9A6B-CC3CB53148CC}"/>
    <cellStyle name="Comma 7 2 8 3 2" xfId="25804" xr:uid="{2B8F54C9-4F64-44F3-875D-CD43676377B0}"/>
    <cellStyle name="Comma 7 2 8 3 2 2" xfId="33413" xr:uid="{257ABC54-5D84-4A9F-AE4D-AFD917A4FF6C}"/>
    <cellStyle name="Comma 7 2 8 3 3" xfId="30152" xr:uid="{0144C08E-DAE3-4DDA-A201-41A037247F72}"/>
    <cellStyle name="Comma 7 2 8 4" xfId="24717" xr:uid="{98023972-6AE0-4445-892D-9000EEE48BD0}"/>
    <cellStyle name="Comma 7 2 8 4 2" xfId="32326" xr:uid="{A7EF459B-08AF-45C3-819D-7F93944BCAE1}"/>
    <cellStyle name="Comma 7 2 8 5" xfId="27978" xr:uid="{50D90C90-3D3B-4188-8373-AA8EB56EBC3F}"/>
    <cellStyle name="Comma 7 2 8 5 2" xfId="35587" xr:uid="{9A5E80E4-6B98-4BDC-B678-07F49625C024}"/>
    <cellStyle name="Comma 7 2 8 6" xfId="29065" xr:uid="{1AD37BE4-4A64-4C78-8903-3ADEBC443DCC}"/>
    <cellStyle name="Comma 7 2 9" xfId="21496" xr:uid="{00000000-0005-0000-0000-000091370000}"/>
    <cellStyle name="Comma 7 20" xfId="27940" xr:uid="{4F91A4DC-01A6-4ABC-B347-F68B213E425A}"/>
    <cellStyle name="Comma 7 20 2" xfId="35549" xr:uid="{A1E3DB34-CF0D-476F-8B57-D4399980AE17}"/>
    <cellStyle name="Comma 7 21" xfId="29027" xr:uid="{23AE3DF1-D96C-4E87-B5DC-B40636469318}"/>
    <cellStyle name="Comma 7 3" xfId="14231" xr:uid="{00000000-0005-0000-0000-000092370000}"/>
    <cellStyle name="Comma 7 3 2" xfId="23630" xr:uid="{A6A73DA0-E762-443A-BB7E-7BF441FEAEB3}"/>
    <cellStyle name="Comma 7 3 2 2" xfId="26892" xr:uid="{53DD6AD2-FBEC-4454-8F60-C32031B70C3A}"/>
    <cellStyle name="Comma 7 3 2 2 2" xfId="34501" xr:uid="{3E0BE2DE-B9C6-4B96-9650-5689854B6955}"/>
    <cellStyle name="Comma 7 3 2 3" xfId="31240" xr:uid="{86174238-98B9-4A0C-AD9A-672EB3236642}"/>
    <cellStyle name="Comma 7 3 3" xfId="22543" xr:uid="{F56DCF51-8A0D-44F0-8AA0-48089CE148C2}"/>
    <cellStyle name="Comma 7 3 3 2" xfId="25805" xr:uid="{3871E6CB-20FB-4204-A530-A8A76B59F17B}"/>
    <cellStyle name="Comma 7 3 3 2 2" xfId="33414" xr:uid="{2084A9A9-111A-4BBB-9B93-1DD6EF6DEF03}"/>
    <cellStyle name="Comma 7 3 3 3" xfId="30153" xr:uid="{B2DA21CC-D3F4-4867-AD41-2A2A5C149712}"/>
    <cellStyle name="Comma 7 3 4" xfId="24718" xr:uid="{97C16A50-42FE-4650-A6EC-52E1294773D3}"/>
    <cellStyle name="Comma 7 3 4 2" xfId="32327" xr:uid="{F7045D42-E9B4-4181-9B31-EB19A9808DEB}"/>
    <cellStyle name="Comma 7 3 5" xfId="27979" xr:uid="{95314A66-5C0A-42CD-8103-68A589598EEF}"/>
    <cellStyle name="Comma 7 3 5 2" xfId="35588" xr:uid="{C2BE6AE9-4B66-42B1-AE8D-7ABB55966D83}"/>
    <cellStyle name="Comma 7 3 6" xfId="29066" xr:uid="{08654D63-62C7-4C20-AE2E-0B8C34D5BCDB}"/>
    <cellStyle name="Comma 7 4" xfId="14232" xr:uid="{00000000-0005-0000-0000-000093370000}"/>
    <cellStyle name="Comma 7 4 10" xfId="24719" xr:uid="{192E73D7-74DF-4657-BDC7-97C122C7D5B5}"/>
    <cellStyle name="Comma 7 4 10 2" xfId="32328" xr:uid="{11862762-0BA5-454A-A34C-EB41F78E7114}"/>
    <cellStyle name="Comma 7 4 11" xfId="27980" xr:uid="{92DBC0D4-A6A2-4A02-9FC7-44D7156B4AE9}"/>
    <cellStyle name="Comma 7 4 11 2" xfId="35589" xr:uid="{A94D5493-1B7B-42E7-B6D7-2E59971E4888}"/>
    <cellStyle name="Comma 7 4 12" xfId="29067" xr:uid="{11348923-3C62-4395-9F17-24C8671DE5CE}"/>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6" xr:uid="{5AF57CAE-67E6-44E0-98B7-08B5B96ED9C7}"/>
    <cellStyle name="Comma 7 4 2 2 2 2 2 2" xfId="34505" xr:uid="{28D6B053-E1DB-4F43-9774-F65A94A8E885}"/>
    <cellStyle name="Comma 7 4 2 2 2 2 3" xfId="31244" xr:uid="{70862BB3-ED9B-49D2-9CDD-9C6F56C1CB4B}"/>
    <cellStyle name="Comma 7 4 2 2 2 3" xfId="22547" xr:uid="{2EAFDAE8-3AC7-4FEF-B1C4-51BDC7CB96C0}"/>
    <cellStyle name="Comma 7 4 2 2 2 3 2" xfId="25809" xr:uid="{EB166A05-BA4E-40AD-8B7A-52E052788E4D}"/>
    <cellStyle name="Comma 7 4 2 2 2 3 2 2" xfId="33418" xr:uid="{B5D08D39-B2C5-4F48-A3C3-DD8798E3E335}"/>
    <cellStyle name="Comma 7 4 2 2 2 3 3" xfId="30157" xr:uid="{3080ACBE-E07B-4F49-9026-6EB0AB5A0964}"/>
    <cellStyle name="Comma 7 4 2 2 2 4" xfId="24722" xr:uid="{79B5414A-A87C-4B16-970D-F8DA22AE3A87}"/>
    <cellStyle name="Comma 7 4 2 2 2 4 2" xfId="32331" xr:uid="{520D98F9-C354-44CC-8198-B7A54C37D078}"/>
    <cellStyle name="Comma 7 4 2 2 2 5" xfId="27983" xr:uid="{130ACA59-8FF4-4FE5-B4A9-F1B9C04BFECA}"/>
    <cellStyle name="Comma 7 4 2 2 2 5 2" xfId="35592" xr:uid="{54341CEA-EE8C-4AA6-9F18-FDC8A41346CF}"/>
    <cellStyle name="Comma 7 4 2 2 2 6" xfId="29070" xr:uid="{4EFF09A9-B418-4BAA-9DEA-BC9C4C0BA5EB}"/>
    <cellStyle name="Comma 7 4 2 2 3" xfId="14236" xr:uid="{00000000-0005-0000-0000-000097370000}"/>
    <cellStyle name="Comma 7 4 2 2 3 2" xfId="23635" xr:uid="{E76A4B81-8352-441E-9FC5-E54E20B95803}"/>
    <cellStyle name="Comma 7 4 2 2 3 2 2" xfId="26897" xr:uid="{286F68AA-6AA4-43DC-B61D-1D2C87BBB7CA}"/>
    <cellStyle name="Comma 7 4 2 2 3 2 2 2" xfId="34506" xr:uid="{7B376FC5-EE6E-4709-877D-26805C508F73}"/>
    <cellStyle name="Comma 7 4 2 2 3 2 3" xfId="31245" xr:uid="{48CD41D3-1E1E-4E63-83EC-9E8C95198703}"/>
    <cellStyle name="Comma 7 4 2 2 3 3" xfId="22548" xr:uid="{60AE7BDD-C760-4579-851A-6277C3860226}"/>
    <cellStyle name="Comma 7 4 2 2 3 3 2" xfId="25810" xr:uid="{D57A3C34-CE23-4FBD-9CD6-E0C988D41029}"/>
    <cellStyle name="Comma 7 4 2 2 3 3 2 2" xfId="33419" xr:uid="{FC8CADDC-7FEE-4191-A5D0-95F9E87B6D15}"/>
    <cellStyle name="Comma 7 4 2 2 3 3 3" xfId="30158" xr:uid="{F385F178-4C08-4081-8C6E-8D75672AA686}"/>
    <cellStyle name="Comma 7 4 2 2 3 4" xfId="24723" xr:uid="{D57B77A6-3696-4D63-99F5-2C7F4BCE95D0}"/>
    <cellStyle name="Comma 7 4 2 2 3 4 2" xfId="32332" xr:uid="{E4E92AD5-3584-4360-B47B-0BC109B2A21C}"/>
    <cellStyle name="Comma 7 4 2 2 3 5" xfId="27984" xr:uid="{36D2D4FD-B561-4ACE-B696-F5CDB9D77DDF}"/>
    <cellStyle name="Comma 7 4 2 2 3 5 2" xfId="35593" xr:uid="{7B4798C4-5D1C-47D9-992D-53F90A84AC1D}"/>
    <cellStyle name="Comma 7 4 2 2 3 6" xfId="29071" xr:uid="{3A425E0C-2282-4649-B5DC-501DCEA2592F}"/>
    <cellStyle name="Comma 7 4 2 2 4" xfId="23633" xr:uid="{F4FBA8F8-CA6A-40F1-B9FB-58A3949DA4CC}"/>
    <cellStyle name="Comma 7 4 2 2 4 2" xfId="26895" xr:uid="{2C064EB8-4FB1-43BB-8936-330507008D80}"/>
    <cellStyle name="Comma 7 4 2 2 4 2 2" xfId="34504" xr:uid="{A9FC9792-9082-42D2-B364-25BF60F2A437}"/>
    <cellStyle name="Comma 7 4 2 2 4 3" xfId="31243" xr:uid="{A5BF379B-8743-4B8C-B053-AC4A10A87258}"/>
    <cellStyle name="Comma 7 4 2 2 5" xfId="22546" xr:uid="{E45B029E-9832-4FFE-9209-75CAB984206F}"/>
    <cellStyle name="Comma 7 4 2 2 5 2" xfId="25808" xr:uid="{C678EB19-85E3-49AE-9061-2A1EADB563A7}"/>
    <cellStyle name="Comma 7 4 2 2 5 2 2" xfId="33417" xr:uid="{B646E826-F315-4C14-A68C-B094988EF8DC}"/>
    <cellStyle name="Comma 7 4 2 2 5 3" xfId="30156" xr:uid="{549AFCDF-3565-4D05-B593-D77168552004}"/>
    <cellStyle name="Comma 7 4 2 2 6" xfId="24721" xr:uid="{3EBEDB30-AC80-46BB-850F-BE589A299CFD}"/>
    <cellStyle name="Comma 7 4 2 2 6 2" xfId="32330" xr:uid="{D51EEB91-F348-44FE-ABD3-0675BDBABFC7}"/>
    <cellStyle name="Comma 7 4 2 2 7" xfId="27982" xr:uid="{5F394D4F-9CDC-42EB-B798-D77A3CE1D48A}"/>
    <cellStyle name="Comma 7 4 2 2 7 2" xfId="35591" xr:uid="{56B58EBB-1B7E-48F0-8D27-0B253FF2F9AC}"/>
    <cellStyle name="Comma 7 4 2 2 8" xfId="29069" xr:uid="{184C069E-BAB7-4EBD-92C2-7EC6EE0E6B12}"/>
    <cellStyle name="Comma 7 4 2 3" xfId="14237" xr:uid="{00000000-0005-0000-0000-000098370000}"/>
    <cellStyle name="Comma 7 4 2 3 2" xfId="23636" xr:uid="{464A105F-F1E9-4F8E-BD83-352320DCC64C}"/>
    <cellStyle name="Comma 7 4 2 3 2 2" xfId="26898" xr:uid="{A9E13190-3000-4719-8FAB-7B2BA5DA32F6}"/>
    <cellStyle name="Comma 7 4 2 3 2 2 2" xfId="34507" xr:uid="{8E38472C-EF51-47C3-921A-8F9A3171468D}"/>
    <cellStyle name="Comma 7 4 2 3 2 3" xfId="31246" xr:uid="{C32076E2-DEA6-4B18-860B-65D94FD9F24E}"/>
    <cellStyle name="Comma 7 4 2 3 3" xfId="22549" xr:uid="{1EBAA965-E3EF-47B3-8CF2-934D4DDC646F}"/>
    <cellStyle name="Comma 7 4 2 3 3 2" xfId="25811" xr:uid="{C0A70D2D-4854-4CF9-A4E1-DB30F4F08724}"/>
    <cellStyle name="Comma 7 4 2 3 3 2 2" xfId="33420" xr:uid="{ED5C1AE6-8254-41D1-92DD-D0D0166EBA03}"/>
    <cellStyle name="Comma 7 4 2 3 3 3" xfId="30159" xr:uid="{F670431E-B079-492C-A79B-3254C0E5027D}"/>
    <cellStyle name="Comma 7 4 2 3 4" xfId="24724" xr:uid="{447667B4-AA2B-40FD-BB9C-A940CE49F281}"/>
    <cellStyle name="Comma 7 4 2 3 4 2" xfId="32333" xr:uid="{06EEFB6A-C236-4490-B75B-F4FF29742FE0}"/>
    <cellStyle name="Comma 7 4 2 3 5" xfId="27985" xr:uid="{ADD91FA4-7DA4-48CB-A990-4035FEE63FF1}"/>
    <cellStyle name="Comma 7 4 2 3 5 2" xfId="35594" xr:uid="{D9789998-18FF-4713-A69D-53BC73AF44D0}"/>
    <cellStyle name="Comma 7 4 2 3 6" xfId="29072" xr:uid="{9FEE6991-FECF-4BDA-B1ED-256881E215D1}"/>
    <cellStyle name="Comma 7 4 2 4" xfId="14238" xr:uid="{00000000-0005-0000-0000-000099370000}"/>
    <cellStyle name="Comma 7 4 2 4 2" xfId="23637" xr:uid="{1A1357C6-0BEF-474C-B55C-A50035ADBFFC}"/>
    <cellStyle name="Comma 7 4 2 4 2 2" xfId="26899" xr:uid="{80A9CB7C-F4E5-4DA7-98E1-52D3DDFE7D17}"/>
    <cellStyle name="Comma 7 4 2 4 2 2 2" xfId="34508" xr:uid="{0ED8AAA8-8358-473F-8FB8-7F34D7A0D09F}"/>
    <cellStyle name="Comma 7 4 2 4 2 3" xfId="31247" xr:uid="{2B7668E2-D87D-4EB8-938B-89175F8E1511}"/>
    <cellStyle name="Comma 7 4 2 4 3" xfId="22550" xr:uid="{3A1024BA-B8C6-4447-8CCC-6EB8BA4C0A54}"/>
    <cellStyle name="Comma 7 4 2 4 3 2" xfId="25812" xr:uid="{6D213A3A-48D5-42DB-A4C8-665F07D278B6}"/>
    <cellStyle name="Comma 7 4 2 4 3 2 2" xfId="33421" xr:uid="{2B783659-ED5E-4104-95CF-415827AFA74E}"/>
    <cellStyle name="Comma 7 4 2 4 3 3" xfId="30160" xr:uid="{20FC2351-0DCE-4E8D-A4CE-3C14454EA3F0}"/>
    <cellStyle name="Comma 7 4 2 4 4" xfId="24725" xr:uid="{BFE1E128-14E8-4A67-BCE0-32DA63023654}"/>
    <cellStyle name="Comma 7 4 2 4 4 2" xfId="32334" xr:uid="{9895B3D9-9CAE-41AC-A57D-0C1B923D5E29}"/>
    <cellStyle name="Comma 7 4 2 4 5" xfId="27986" xr:uid="{5F98BB72-024A-4596-AB9D-A62A898B3B51}"/>
    <cellStyle name="Comma 7 4 2 4 5 2" xfId="35595" xr:uid="{EFDC44B8-33B3-429B-9A90-C47EBE461E0B}"/>
    <cellStyle name="Comma 7 4 2 4 6" xfId="29073" xr:uid="{CC92789D-EEC9-439A-B4F3-ED50CD6EED68}"/>
    <cellStyle name="Comma 7 4 2 5" xfId="23632" xr:uid="{9A956519-8F33-4198-837A-623CF0B729B6}"/>
    <cellStyle name="Comma 7 4 2 5 2" xfId="26894" xr:uid="{4CB095D2-80AD-439D-A5D4-35AD38534AFC}"/>
    <cellStyle name="Comma 7 4 2 5 2 2" xfId="34503" xr:uid="{45C1B4F1-5D51-46AF-BBE1-57C97C39404B}"/>
    <cellStyle name="Comma 7 4 2 5 3" xfId="31242" xr:uid="{E9B2B137-ED5B-485D-AB1D-855A56B5E2F6}"/>
    <cellStyle name="Comma 7 4 2 6" xfId="22545" xr:uid="{C5410A96-6232-4C48-971F-EB0C683BAB75}"/>
    <cellStyle name="Comma 7 4 2 6 2" xfId="25807" xr:uid="{AF1B453C-CCBB-4593-AE49-B5C4ACB46D18}"/>
    <cellStyle name="Comma 7 4 2 6 2 2" xfId="33416" xr:uid="{505072AC-AC13-48DD-951D-4E65BCC6DCE2}"/>
    <cellStyle name="Comma 7 4 2 6 3" xfId="30155" xr:uid="{4BF034C8-2F56-4538-9024-93A7A265C6F7}"/>
    <cellStyle name="Comma 7 4 2 7" xfId="24720" xr:uid="{A31CB96A-5BE9-4A97-BC6B-F1DD02EA4019}"/>
    <cellStyle name="Comma 7 4 2 7 2" xfId="32329" xr:uid="{9719AC38-2B3B-4CB5-8403-B22684EE5E65}"/>
    <cellStyle name="Comma 7 4 2 8" xfId="27981" xr:uid="{87604DB9-CEDB-4E83-8F15-A162F5AD7818}"/>
    <cellStyle name="Comma 7 4 2 8 2" xfId="35590" xr:uid="{796F313C-1181-4E49-BA90-D050E8EE9A3B}"/>
    <cellStyle name="Comma 7 4 2 9" xfId="29068" xr:uid="{02006C1D-EDA9-41D7-AC37-C1A88E25C010}"/>
    <cellStyle name="Comma 7 4 3" xfId="14239" xr:uid="{00000000-0005-0000-0000-00009A370000}"/>
    <cellStyle name="Comma 7 4 3 2" xfId="14240" xr:uid="{00000000-0005-0000-0000-00009B370000}"/>
    <cellStyle name="Comma 7 4 3 2 2" xfId="23639" xr:uid="{7ABF1148-9143-47FD-B193-7E4C9C98364A}"/>
    <cellStyle name="Comma 7 4 3 2 2 2" xfId="26901" xr:uid="{482B6AA1-693C-48EA-A656-A273F8CDF73C}"/>
    <cellStyle name="Comma 7 4 3 2 2 2 2" xfId="34510" xr:uid="{E8C028DF-A977-47AE-9D0C-8115D2481F42}"/>
    <cellStyle name="Comma 7 4 3 2 2 3" xfId="31249" xr:uid="{DF6E3A8A-75E0-4C9F-80FA-2FD9BF291429}"/>
    <cellStyle name="Comma 7 4 3 2 3" xfId="22552" xr:uid="{C092910B-D4EC-4A84-A5C2-BCA78794D4F5}"/>
    <cellStyle name="Comma 7 4 3 2 3 2" xfId="25814" xr:uid="{4354F9F3-0B64-4686-8EA7-BE7E0DA77C0E}"/>
    <cellStyle name="Comma 7 4 3 2 3 2 2" xfId="33423" xr:uid="{A02CD546-2850-4AC5-B00C-E29D0F32DCE3}"/>
    <cellStyle name="Comma 7 4 3 2 3 3" xfId="30162" xr:uid="{C271BF82-476D-4ECB-9285-B34481FFCBF1}"/>
    <cellStyle name="Comma 7 4 3 2 4" xfId="24727" xr:uid="{AF769921-1921-4A62-80ED-54985DDFDB8F}"/>
    <cellStyle name="Comma 7 4 3 2 4 2" xfId="32336" xr:uid="{549E8E6C-8125-49D5-A8AE-5679C43E3006}"/>
    <cellStyle name="Comma 7 4 3 2 5" xfId="27988" xr:uid="{879C5D2C-B96A-49B8-B139-4CE7410C0635}"/>
    <cellStyle name="Comma 7 4 3 2 5 2" xfId="35597" xr:uid="{3DCAF16C-A091-419B-82E7-2D09698BB5FD}"/>
    <cellStyle name="Comma 7 4 3 2 6" xfId="29075" xr:uid="{066D4AC6-C0EF-4D92-95CF-394BE1D4D306}"/>
    <cellStyle name="Comma 7 4 3 3" xfId="14241" xr:uid="{00000000-0005-0000-0000-00009C370000}"/>
    <cellStyle name="Comma 7 4 3 3 2" xfId="23640" xr:uid="{41C553CA-F285-4339-968B-7335ACF08EA8}"/>
    <cellStyle name="Comma 7 4 3 3 2 2" xfId="26902" xr:uid="{686CDB35-404E-48E1-A2BC-027C6224DD28}"/>
    <cellStyle name="Comma 7 4 3 3 2 2 2" xfId="34511" xr:uid="{A194D54F-4082-4D1C-9844-22592B658CD4}"/>
    <cellStyle name="Comma 7 4 3 3 2 3" xfId="31250" xr:uid="{F5C7314E-7205-4F8C-B3DA-0AA165D0BC8D}"/>
    <cellStyle name="Comma 7 4 3 3 3" xfId="22553" xr:uid="{3218E0BC-2045-4748-A454-4953B645ECEA}"/>
    <cellStyle name="Comma 7 4 3 3 3 2" xfId="25815" xr:uid="{188FA7BF-8D70-434D-8940-EB150E553C88}"/>
    <cellStyle name="Comma 7 4 3 3 3 2 2" xfId="33424" xr:uid="{554AA889-F493-46A8-A374-5909D6A36067}"/>
    <cellStyle name="Comma 7 4 3 3 3 3" xfId="30163" xr:uid="{E29DA673-8FC6-4191-A965-90DC6F6BFBFF}"/>
    <cellStyle name="Comma 7 4 3 3 4" xfId="24728" xr:uid="{133D228E-0B38-4D6E-99D8-CE9A4C00C584}"/>
    <cellStyle name="Comma 7 4 3 3 4 2" xfId="32337" xr:uid="{DB5875DB-FEDE-4BA1-94A3-25AAF0F833FF}"/>
    <cellStyle name="Comma 7 4 3 3 5" xfId="27989" xr:uid="{1D9136E7-CC2C-487B-AE0F-19458DF0F825}"/>
    <cellStyle name="Comma 7 4 3 3 5 2" xfId="35598" xr:uid="{484E17F4-E745-4F12-8D60-82F26B9954C6}"/>
    <cellStyle name="Comma 7 4 3 3 6" xfId="29076" xr:uid="{D74F8CA2-5BD5-4704-9A4D-B3F673BC23B3}"/>
    <cellStyle name="Comma 7 4 3 4" xfId="23638" xr:uid="{54D250ED-4823-4D72-862E-B9D8DB950C0A}"/>
    <cellStyle name="Comma 7 4 3 4 2" xfId="26900" xr:uid="{D896C67D-A6CF-4429-B364-C5A56A256F00}"/>
    <cellStyle name="Comma 7 4 3 4 2 2" xfId="34509" xr:uid="{16C56659-82D4-47ED-A036-E05CC29F18BE}"/>
    <cellStyle name="Comma 7 4 3 4 3" xfId="31248" xr:uid="{561638E8-7875-4DD8-A9AF-F348FD0549F2}"/>
    <cellStyle name="Comma 7 4 3 5" xfId="22551" xr:uid="{AB012175-CBA9-4853-B60D-DD8F5D6B9C9A}"/>
    <cellStyle name="Comma 7 4 3 5 2" xfId="25813" xr:uid="{DDC0DBD7-1F22-4D36-B21A-6EC228B7C86A}"/>
    <cellStyle name="Comma 7 4 3 5 2 2" xfId="33422" xr:uid="{37F4A880-E045-4A50-BA86-48BFF452E9BA}"/>
    <cellStyle name="Comma 7 4 3 5 3" xfId="30161" xr:uid="{33E95EEF-6AE3-4D99-828D-089346808F97}"/>
    <cellStyle name="Comma 7 4 3 6" xfId="24726" xr:uid="{A21E5D30-069F-47FF-9796-613537EB4E4D}"/>
    <cellStyle name="Comma 7 4 3 6 2" xfId="32335" xr:uid="{0EE763D2-7107-4D1B-93F5-92132E7E53F3}"/>
    <cellStyle name="Comma 7 4 3 7" xfId="27987" xr:uid="{29827E84-325B-4C17-B58D-A18F591F9B07}"/>
    <cellStyle name="Comma 7 4 3 7 2" xfId="35596" xr:uid="{53B460E9-026B-449F-BDB4-032AB970559D}"/>
    <cellStyle name="Comma 7 4 3 8" xfId="29074" xr:uid="{A106019C-B2DD-49DB-8DF5-19F971DEADDF}"/>
    <cellStyle name="Comma 7 4 4" xfId="14242" xr:uid="{00000000-0005-0000-0000-00009D370000}"/>
    <cellStyle name="Comma 7 4 4 2" xfId="14243" xr:uid="{00000000-0005-0000-0000-00009E370000}"/>
    <cellStyle name="Comma 7 4 4 2 2" xfId="23642" xr:uid="{DB0203F0-4009-41E2-9B61-425E274C0FEE}"/>
    <cellStyle name="Comma 7 4 4 2 2 2" xfId="26904" xr:uid="{AFE35E19-D683-410B-8EBC-A2117092F67D}"/>
    <cellStyle name="Comma 7 4 4 2 2 2 2" xfId="34513" xr:uid="{5A4FFF67-B4E9-4364-879D-B5DB07815995}"/>
    <cellStyle name="Comma 7 4 4 2 2 3" xfId="31252" xr:uid="{DF54E5B4-5DB9-4D5F-8585-4F53D34527C7}"/>
    <cellStyle name="Comma 7 4 4 2 3" xfId="22555" xr:uid="{2D39FC6F-1291-443C-AE80-8310DCE4334D}"/>
    <cellStyle name="Comma 7 4 4 2 3 2" xfId="25817" xr:uid="{4BBB497E-7ADB-4DA0-97E4-FE0DAA2CA632}"/>
    <cellStyle name="Comma 7 4 4 2 3 2 2" xfId="33426" xr:uid="{2B25270A-5AD1-49C8-BBFE-DB9EF2BF3C71}"/>
    <cellStyle name="Comma 7 4 4 2 3 3" xfId="30165" xr:uid="{DAAB8F02-0A51-4915-A7A9-77E751D28A2F}"/>
    <cellStyle name="Comma 7 4 4 2 4" xfId="24730" xr:uid="{6CAF31B1-C07C-4534-86D7-E3626C0CA6DC}"/>
    <cellStyle name="Comma 7 4 4 2 4 2" xfId="32339" xr:uid="{C7CF7A72-06C8-468D-B0FA-D50BB1CF901F}"/>
    <cellStyle name="Comma 7 4 4 2 5" xfId="27991" xr:uid="{87BABC79-0C6A-4CE4-BB60-FE16F97A8B52}"/>
    <cellStyle name="Comma 7 4 4 2 5 2" xfId="35600" xr:uid="{04A2EECA-BF22-48E3-96F7-B2FB5039A7A7}"/>
    <cellStyle name="Comma 7 4 4 2 6" xfId="29078" xr:uid="{992C0D9C-5903-4632-84DD-A49FAC8E320A}"/>
    <cellStyle name="Comma 7 4 4 3" xfId="14244" xr:uid="{00000000-0005-0000-0000-00009F370000}"/>
    <cellStyle name="Comma 7 4 4 3 2" xfId="23643" xr:uid="{934D005E-A8B6-4ACD-B591-2830A3F35160}"/>
    <cellStyle name="Comma 7 4 4 3 2 2" xfId="26905" xr:uid="{F31F8019-EA3B-402A-A3AC-3C5AC87946FD}"/>
    <cellStyle name="Comma 7 4 4 3 2 2 2" xfId="34514" xr:uid="{34D76D5D-0271-4EAC-B1AC-1D7EC105EB93}"/>
    <cellStyle name="Comma 7 4 4 3 2 3" xfId="31253" xr:uid="{19C1005E-7976-48F5-811F-68A8A74E1473}"/>
    <cellStyle name="Comma 7 4 4 3 3" xfId="22556" xr:uid="{813DD33F-8EC1-455D-84A7-0E38DB9994A1}"/>
    <cellStyle name="Comma 7 4 4 3 3 2" xfId="25818" xr:uid="{58DADED9-69A0-4CDF-B96E-AC4120586356}"/>
    <cellStyle name="Comma 7 4 4 3 3 2 2" xfId="33427" xr:uid="{D3284BD8-9237-42ED-B4AF-912432D9179E}"/>
    <cellStyle name="Comma 7 4 4 3 3 3" xfId="30166" xr:uid="{C396FBE2-FF7F-43D3-8594-9EB5BB1AE34C}"/>
    <cellStyle name="Comma 7 4 4 3 4" xfId="24731" xr:uid="{82B41992-5169-4745-BF35-5E6B88F90359}"/>
    <cellStyle name="Comma 7 4 4 3 4 2" xfId="32340" xr:uid="{8AA324E9-7380-4010-AD42-DF52DD98D856}"/>
    <cellStyle name="Comma 7 4 4 3 5" xfId="27992" xr:uid="{9FB1134A-FA27-4CCC-AAFD-C06591B95B06}"/>
    <cellStyle name="Comma 7 4 4 3 5 2" xfId="35601" xr:uid="{9EBE4E60-54AE-4E5A-ADE8-3C2E722A5A05}"/>
    <cellStyle name="Comma 7 4 4 3 6" xfId="29079" xr:uid="{92C218B4-A666-4AE5-9DDC-AB601C698B7B}"/>
    <cellStyle name="Comma 7 4 4 4" xfId="23641" xr:uid="{3C79557D-3627-4E7C-A229-2D17FEFECF8C}"/>
    <cellStyle name="Comma 7 4 4 4 2" xfId="26903" xr:uid="{7CD4BB6B-7787-4C44-A514-5626DC16A5FE}"/>
    <cellStyle name="Comma 7 4 4 4 2 2" xfId="34512" xr:uid="{3F17E27A-9C38-49E3-97F7-2A1CE7E1E87B}"/>
    <cellStyle name="Comma 7 4 4 4 3" xfId="31251" xr:uid="{37F950B2-702A-4B1B-9819-98724DD7B743}"/>
    <cellStyle name="Comma 7 4 4 5" xfId="22554" xr:uid="{B04442AC-B9A6-49D1-8C06-AC8981C36DF5}"/>
    <cellStyle name="Comma 7 4 4 5 2" xfId="25816" xr:uid="{800C0682-64F4-4832-8C3F-33220CCE16F0}"/>
    <cellStyle name="Comma 7 4 4 5 2 2" xfId="33425" xr:uid="{6AF0DA8F-3337-4D35-8191-4991A402F010}"/>
    <cellStyle name="Comma 7 4 4 5 3" xfId="30164" xr:uid="{6EE9114D-70C6-4AAE-B746-73CF8C53EE0F}"/>
    <cellStyle name="Comma 7 4 4 6" xfId="24729" xr:uid="{68925224-A20C-4BC6-A197-DF530A8F3009}"/>
    <cellStyle name="Comma 7 4 4 6 2" xfId="32338" xr:uid="{04ABCC64-6CF1-4B86-B818-08A9D89463EA}"/>
    <cellStyle name="Comma 7 4 4 7" xfId="27990" xr:uid="{EB299B1B-38E5-40F5-8529-65D58B1E5A24}"/>
    <cellStyle name="Comma 7 4 4 7 2" xfId="35599" xr:uid="{628B283C-E863-44A4-9025-C22724256E99}"/>
    <cellStyle name="Comma 7 4 4 8" xfId="29077" xr:uid="{5F4938F7-9BB0-4F34-AA81-7910C1B8EEBA}"/>
    <cellStyle name="Comma 7 4 5" xfId="14245" xr:uid="{00000000-0005-0000-0000-0000A0370000}"/>
    <cellStyle name="Comma 7 4 5 2" xfId="23644" xr:uid="{783C0518-5064-4C32-9C15-6DD05F2640F5}"/>
    <cellStyle name="Comma 7 4 5 2 2" xfId="26906" xr:uid="{D1708E3E-E618-4E38-BB5E-A405F73E1F78}"/>
    <cellStyle name="Comma 7 4 5 2 2 2" xfId="34515" xr:uid="{1D14109F-D169-457C-B3D0-68E231BECF31}"/>
    <cellStyle name="Comma 7 4 5 2 3" xfId="31254" xr:uid="{E56FB705-6B55-4954-AAA2-A5B881EFFC0C}"/>
    <cellStyle name="Comma 7 4 5 3" xfId="22557" xr:uid="{320CD232-D64C-41C3-8F51-A29FF1E65BE0}"/>
    <cellStyle name="Comma 7 4 5 3 2" xfId="25819" xr:uid="{C1B1E11D-E924-43C7-A5FE-B07B3DF7A8A5}"/>
    <cellStyle name="Comma 7 4 5 3 2 2" xfId="33428" xr:uid="{E0B5BF04-2C60-4F7A-B8AE-E8D0B1E3F590}"/>
    <cellStyle name="Comma 7 4 5 3 3" xfId="30167" xr:uid="{6CC1F776-E81E-4E64-BCA8-140FD7A9CD00}"/>
    <cellStyle name="Comma 7 4 5 4" xfId="24732" xr:uid="{C687EC52-52B3-4569-BECD-860B2774E5A2}"/>
    <cellStyle name="Comma 7 4 5 4 2" xfId="32341" xr:uid="{360150A7-E830-404A-A9BB-226F0BD9F53A}"/>
    <cellStyle name="Comma 7 4 5 5" xfId="27993" xr:uid="{5310A1EB-A43F-4722-8839-8789D49B4025}"/>
    <cellStyle name="Comma 7 4 5 5 2" xfId="35602" xr:uid="{B491FA64-5602-4DED-86C0-DE3CEB5197C3}"/>
    <cellStyle name="Comma 7 4 5 6" xfId="29080" xr:uid="{62D3C237-6687-4177-B735-822C1C1A4A50}"/>
    <cellStyle name="Comma 7 4 6" xfId="14246" xr:uid="{00000000-0005-0000-0000-0000A1370000}"/>
    <cellStyle name="Comma 7 4 6 2" xfId="23645" xr:uid="{106A9CF0-D4EE-4401-93FE-2FCF78B09E0B}"/>
    <cellStyle name="Comma 7 4 6 2 2" xfId="26907" xr:uid="{E3F58EBA-BA5D-4913-A2AE-9C9A044F3B6F}"/>
    <cellStyle name="Comma 7 4 6 2 2 2" xfId="34516" xr:uid="{5E6BF34F-F1AA-4CEF-99FF-87457F804C60}"/>
    <cellStyle name="Comma 7 4 6 2 3" xfId="31255" xr:uid="{58557B24-5D6B-4A1E-AC06-3703C1A2AADC}"/>
    <cellStyle name="Comma 7 4 6 3" xfId="22558" xr:uid="{E2752762-1C8A-46F7-995C-5C57B925C87E}"/>
    <cellStyle name="Comma 7 4 6 3 2" xfId="25820" xr:uid="{16B30919-9E6C-4618-8091-5AA17629A0FB}"/>
    <cellStyle name="Comma 7 4 6 3 2 2" xfId="33429" xr:uid="{FDD99C0A-DB5D-4779-91AD-9FB3C792E871}"/>
    <cellStyle name="Comma 7 4 6 3 3" xfId="30168" xr:uid="{19FF959D-F1D3-4866-B973-88074EEE2401}"/>
    <cellStyle name="Comma 7 4 6 4" xfId="24733" xr:uid="{CAD13E7E-EEDE-4F0A-BA16-CE5764B7DB55}"/>
    <cellStyle name="Comma 7 4 6 4 2" xfId="32342" xr:uid="{C9D2F3F9-E62A-43B0-AF3A-2086A45B1639}"/>
    <cellStyle name="Comma 7 4 6 5" xfId="27994" xr:uid="{AB411623-5174-42DD-B143-D3D8EF20A34C}"/>
    <cellStyle name="Comma 7 4 6 5 2" xfId="35603" xr:uid="{716B7930-BB8A-4A7E-BB42-BA5611AE7202}"/>
    <cellStyle name="Comma 7 4 6 6" xfId="29081" xr:uid="{635CAD44-2903-4851-9C5D-362CD9D6C7EB}"/>
    <cellStyle name="Comma 7 4 7" xfId="14247" xr:uid="{00000000-0005-0000-0000-0000A2370000}"/>
    <cellStyle name="Comma 7 4 7 2" xfId="23646" xr:uid="{1DB3B835-F6BA-4E9D-9187-370D5E022A66}"/>
    <cellStyle name="Comma 7 4 7 2 2" xfId="26908" xr:uid="{31302D86-C81A-479B-837C-614A85D243C2}"/>
    <cellStyle name="Comma 7 4 7 2 2 2" xfId="34517" xr:uid="{8C2CA574-CC04-4204-BEF6-0BEF89D99640}"/>
    <cellStyle name="Comma 7 4 7 2 3" xfId="31256" xr:uid="{F83BC3D5-27C6-4086-8CDF-CE363A01258B}"/>
    <cellStyle name="Comma 7 4 7 3" xfId="22559" xr:uid="{35DA824C-F413-4455-82CE-CBCBE3C37F39}"/>
    <cellStyle name="Comma 7 4 7 3 2" xfId="25821" xr:uid="{09DF7EC1-0780-4A78-BFE4-A32FEC27C46B}"/>
    <cellStyle name="Comma 7 4 7 3 2 2" xfId="33430" xr:uid="{F5BBDB41-7283-44E7-8B07-352BBC6F67A3}"/>
    <cellStyle name="Comma 7 4 7 3 3" xfId="30169" xr:uid="{55DE8088-C8ED-4273-AC36-8E6C49578D36}"/>
    <cellStyle name="Comma 7 4 7 4" xfId="24734" xr:uid="{CE701703-D6DE-481B-B064-EDAF1985B2F1}"/>
    <cellStyle name="Comma 7 4 7 4 2" xfId="32343" xr:uid="{063B19D1-4C81-4928-83CC-C3C6535F83F0}"/>
    <cellStyle name="Comma 7 4 7 5" xfId="27995" xr:uid="{EDE056B4-5C5E-4E18-A571-708D53298BDA}"/>
    <cellStyle name="Comma 7 4 7 5 2" xfId="35604" xr:uid="{0151E972-3F7F-4DFA-B1EC-903BB0F29E66}"/>
    <cellStyle name="Comma 7 4 7 6" xfId="29082" xr:uid="{075A3E9E-D749-4303-9F2A-6F3CA3D411B4}"/>
    <cellStyle name="Comma 7 4 8" xfId="23631" xr:uid="{8EC00814-9CC5-480F-BB8F-1B8674608F99}"/>
    <cellStyle name="Comma 7 4 8 2" xfId="26893" xr:uid="{7F1A9040-0A4E-49CE-85F8-45E6B26CDBD7}"/>
    <cellStyle name="Comma 7 4 8 2 2" xfId="34502" xr:uid="{E7B83AC0-3FDA-42E2-A64F-80486472D832}"/>
    <cellStyle name="Comma 7 4 8 3" xfId="31241" xr:uid="{F9522AEA-A809-4AD5-B8DF-521F3596C420}"/>
    <cellStyle name="Comma 7 4 9" xfId="22544" xr:uid="{67D62816-2996-4061-9F4A-63B615FD2580}"/>
    <cellStyle name="Comma 7 4 9 2" xfId="25806" xr:uid="{40FFD069-A1B4-4DB4-B18D-B06AA7A0CA61}"/>
    <cellStyle name="Comma 7 4 9 2 2" xfId="33415" xr:uid="{A31A28BF-5B4D-4E95-8011-BAF873074F43}"/>
    <cellStyle name="Comma 7 4 9 3" xfId="30154" xr:uid="{4068053F-0339-44A8-811F-1404FB99896F}"/>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1" xr:uid="{2C404D8E-3BAF-4B6C-A9B0-3F16495E94EC}"/>
    <cellStyle name="Comma 7 5 2 2 2 2 2" xfId="34520" xr:uid="{FC778FDF-A71E-404C-8075-927433338303}"/>
    <cellStyle name="Comma 7 5 2 2 2 3" xfId="31259" xr:uid="{D07A3A11-7B24-4AC8-BC71-B6BB57413594}"/>
    <cellStyle name="Comma 7 5 2 2 3" xfId="22562" xr:uid="{5E89224D-3B18-407A-9EE5-EB172CEA0CC9}"/>
    <cellStyle name="Comma 7 5 2 2 3 2" xfId="25824" xr:uid="{B10AD799-C568-4478-98C4-5421CFAD2FBA}"/>
    <cellStyle name="Comma 7 5 2 2 3 2 2" xfId="33433" xr:uid="{56D476D3-4138-4A2A-BF41-7695F14A9F55}"/>
    <cellStyle name="Comma 7 5 2 2 3 3" xfId="30172" xr:uid="{4925F926-5F0D-49F0-B815-93F4CA70C509}"/>
    <cellStyle name="Comma 7 5 2 2 4" xfId="24737" xr:uid="{B1D5BC4F-0A77-4E71-A834-489D26A12672}"/>
    <cellStyle name="Comma 7 5 2 2 4 2" xfId="32346" xr:uid="{159AA02D-7893-4EA0-96D6-31B41DE6DAF8}"/>
    <cellStyle name="Comma 7 5 2 2 5" xfId="27998" xr:uid="{39CFA063-8376-4FB4-B6E3-EDA11880B7B4}"/>
    <cellStyle name="Comma 7 5 2 2 5 2" xfId="35607" xr:uid="{53B2D82B-CA54-4108-BF4B-3EC870959DC1}"/>
    <cellStyle name="Comma 7 5 2 2 6" xfId="29085" xr:uid="{E60F962D-1EC3-4F35-9169-0CC4015DEAEC}"/>
    <cellStyle name="Comma 7 5 2 3" xfId="14251" xr:uid="{00000000-0005-0000-0000-0000A6370000}"/>
    <cellStyle name="Comma 7 5 2 3 2" xfId="23650" xr:uid="{B08919AC-1466-4D4D-9305-616158E40BB9}"/>
    <cellStyle name="Comma 7 5 2 3 2 2" xfId="26912" xr:uid="{59B6745D-BBC5-4CF9-8126-C3D6C9627843}"/>
    <cellStyle name="Comma 7 5 2 3 2 2 2" xfId="34521" xr:uid="{DE318DBC-16FC-4919-B81A-CFF5323FFB80}"/>
    <cellStyle name="Comma 7 5 2 3 2 3" xfId="31260" xr:uid="{B67D6A28-FD1F-46C4-9338-F5C67D6357BF}"/>
    <cellStyle name="Comma 7 5 2 3 3" xfId="22563" xr:uid="{EB2E9179-0D81-447C-8F07-94596848FCFD}"/>
    <cellStyle name="Comma 7 5 2 3 3 2" xfId="25825" xr:uid="{1AE5A02A-AEA9-4862-9A17-F856AD3C4968}"/>
    <cellStyle name="Comma 7 5 2 3 3 2 2" xfId="33434" xr:uid="{09C479A1-351F-4790-9C1F-E295FB1DFE3D}"/>
    <cellStyle name="Comma 7 5 2 3 3 3" xfId="30173" xr:uid="{4562F410-69E7-437E-B358-7A79F8C0A23D}"/>
    <cellStyle name="Comma 7 5 2 3 4" xfId="24738" xr:uid="{A81C7C82-EC2C-48E5-9904-455284A9DC2F}"/>
    <cellStyle name="Comma 7 5 2 3 4 2" xfId="32347" xr:uid="{CF0FBFF0-A208-4F3D-9378-B33156C5D6D0}"/>
    <cellStyle name="Comma 7 5 2 3 5" xfId="27999" xr:uid="{0DF88AD0-F680-491A-87DB-2892DC4A9EB3}"/>
    <cellStyle name="Comma 7 5 2 3 5 2" xfId="35608" xr:uid="{FEA9C0B6-95B2-41F1-B277-2B8D5B06D76B}"/>
    <cellStyle name="Comma 7 5 2 3 6" xfId="29086" xr:uid="{13E3D126-E122-4AE8-8110-805DCF2FF8EF}"/>
    <cellStyle name="Comma 7 5 2 4" xfId="23648" xr:uid="{33DB86CD-8344-455C-AF3F-778DD2BEF1A5}"/>
    <cellStyle name="Comma 7 5 2 4 2" xfId="26910" xr:uid="{D4FE095D-D0B7-46DF-83E7-32F553B08EB5}"/>
    <cellStyle name="Comma 7 5 2 4 2 2" xfId="34519" xr:uid="{7A01A26D-F045-4AEA-9AFE-DCDB0A4F0794}"/>
    <cellStyle name="Comma 7 5 2 4 3" xfId="31258" xr:uid="{D3EF3476-2327-4C4E-A5BB-3D12E2FE31AC}"/>
    <cellStyle name="Comma 7 5 2 5" xfId="22561" xr:uid="{88134A16-A6AF-4F9D-8D90-309255AD69A2}"/>
    <cellStyle name="Comma 7 5 2 5 2" xfId="25823" xr:uid="{FE22D43A-9A97-4BB9-8CF7-654B7FB37D3C}"/>
    <cellStyle name="Comma 7 5 2 5 2 2" xfId="33432" xr:uid="{B4F68146-78BB-4B90-8905-3DED845B59F7}"/>
    <cellStyle name="Comma 7 5 2 5 3" xfId="30171" xr:uid="{7A983AAC-885D-487D-B159-28B042E98A83}"/>
    <cellStyle name="Comma 7 5 2 6" xfId="24736" xr:uid="{08A089ED-4F89-4B10-9382-A59DBBEB9BF4}"/>
    <cellStyle name="Comma 7 5 2 6 2" xfId="32345" xr:uid="{28D1FDBE-EF89-472F-A23F-F8E1F4ECD9DA}"/>
    <cellStyle name="Comma 7 5 2 7" xfId="27997" xr:uid="{E734FAD5-E996-4325-B7E7-93FFBDA0489D}"/>
    <cellStyle name="Comma 7 5 2 7 2" xfId="35606" xr:uid="{66C19E0C-D3E3-4DCB-806D-82901BD6449D}"/>
    <cellStyle name="Comma 7 5 2 8" xfId="29084" xr:uid="{F6A31E64-DC63-4429-BBBF-3C313168BD2E}"/>
    <cellStyle name="Comma 7 5 3" xfId="14252" xr:uid="{00000000-0005-0000-0000-0000A7370000}"/>
    <cellStyle name="Comma 7 5 3 2" xfId="23651" xr:uid="{10107EE9-7055-4E6D-863F-D05F87D55194}"/>
    <cellStyle name="Comma 7 5 3 2 2" xfId="26913" xr:uid="{38B37529-0185-4AAF-BDCF-D1CC95F6C978}"/>
    <cellStyle name="Comma 7 5 3 2 2 2" xfId="34522" xr:uid="{D38E3C04-A8AA-42AC-80C5-2F1362CADF39}"/>
    <cellStyle name="Comma 7 5 3 2 3" xfId="31261" xr:uid="{797DA2EB-2EB9-458B-A18B-9DF0E1B3FB47}"/>
    <cellStyle name="Comma 7 5 3 3" xfId="22564" xr:uid="{034109DC-4EBA-48B8-9A42-764DB3D57BB6}"/>
    <cellStyle name="Comma 7 5 3 3 2" xfId="25826" xr:uid="{37723480-B769-4B40-99F4-50C50C6462C3}"/>
    <cellStyle name="Comma 7 5 3 3 2 2" xfId="33435" xr:uid="{C10585A5-A843-4E64-9C1E-F8DA5B6CD839}"/>
    <cellStyle name="Comma 7 5 3 3 3" xfId="30174" xr:uid="{465383E7-5A21-4F58-A460-DBC2D2354387}"/>
    <cellStyle name="Comma 7 5 3 4" xfId="24739" xr:uid="{87B82692-D602-4D78-8F4D-0BCA76A49DB6}"/>
    <cellStyle name="Comma 7 5 3 4 2" xfId="32348" xr:uid="{A5303E0B-DB74-4FFC-A1FF-C7A17578D77D}"/>
    <cellStyle name="Comma 7 5 3 5" xfId="28000" xr:uid="{CC005DC5-19BE-4C8A-8EE2-6379632152F4}"/>
    <cellStyle name="Comma 7 5 3 5 2" xfId="35609" xr:uid="{36C7B48D-8F57-46B4-9C5B-5C078CF03DE2}"/>
    <cellStyle name="Comma 7 5 3 6" xfId="29087" xr:uid="{2DDD89D4-4FEE-4C78-985C-DB85F70F19A7}"/>
    <cellStyle name="Comma 7 5 4" xfId="14253" xr:uid="{00000000-0005-0000-0000-0000A8370000}"/>
    <cellStyle name="Comma 7 5 4 2" xfId="23652" xr:uid="{12C07A30-F364-4365-9578-0B31FFA84345}"/>
    <cellStyle name="Comma 7 5 4 2 2" xfId="26914" xr:uid="{62FCD8A5-0331-48AA-BD77-6B295443DFF8}"/>
    <cellStyle name="Comma 7 5 4 2 2 2" xfId="34523" xr:uid="{CD3A37E2-BD38-4BCA-A996-7947E9473A27}"/>
    <cellStyle name="Comma 7 5 4 2 3" xfId="31262" xr:uid="{466B28CA-E13F-408C-95CD-4F006104AE12}"/>
    <cellStyle name="Comma 7 5 4 3" xfId="22565" xr:uid="{AE50A674-A996-42A3-99B4-923048456DCC}"/>
    <cellStyle name="Comma 7 5 4 3 2" xfId="25827" xr:uid="{85868A96-3ADE-4810-9CD2-68F74ECBB360}"/>
    <cellStyle name="Comma 7 5 4 3 2 2" xfId="33436" xr:uid="{CC2D6F0D-A6F9-4B24-8C7D-382C3500518A}"/>
    <cellStyle name="Comma 7 5 4 3 3" xfId="30175" xr:uid="{404B0429-C7AC-47A0-81A6-E24335F8D42A}"/>
    <cellStyle name="Comma 7 5 4 4" xfId="24740" xr:uid="{E390880E-BE2C-48F4-A512-3416F2C18080}"/>
    <cellStyle name="Comma 7 5 4 4 2" xfId="32349" xr:uid="{2D375748-452B-4372-B11A-231540C8D771}"/>
    <cellStyle name="Comma 7 5 4 5" xfId="28001" xr:uid="{90DD0E26-1A0D-4E7E-A711-DBC82D5105BD}"/>
    <cellStyle name="Comma 7 5 4 5 2" xfId="35610" xr:uid="{827673CF-5C6B-4CEA-894A-26A8C9C376A8}"/>
    <cellStyle name="Comma 7 5 4 6" xfId="29088" xr:uid="{B279BD43-7ABC-4418-9627-0960F4AED0CB}"/>
    <cellStyle name="Comma 7 5 5" xfId="23647" xr:uid="{C3ACAD63-BBA7-4264-9E20-274313E1CC9C}"/>
    <cellStyle name="Comma 7 5 5 2" xfId="26909" xr:uid="{2E40B639-A4FC-4452-924B-320737FA180B}"/>
    <cellStyle name="Comma 7 5 5 2 2" xfId="34518" xr:uid="{A9ED307D-91FC-46E5-BBF7-A71E40A07C32}"/>
    <cellStyle name="Comma 7 5 5 3" xfId="31257" xr:uid="{4FDA1D4F-715F-4B6B-8818-0B8DE1C6BABB}"/>
    <cellStyle name="Comma 7 5 6" xfId="22560" xr:uid="{8FF5B8E7-745A-4E31-B2A5-B6D80FFB7610}"/>
    <cellStyle name="Comma 7 5 6 2" xfId="25822" xr:uid="{247D5A17-430B-4F3D-88D2-712BC42F99E8}"/>
    <cellStyle name="Comma 7 5 6 2 2" xfId="33431" xr:uid="{FE5BB39C-6D99-4907-BC77-6F5A54B406FE}"/>
    <cellStyle name="Comma 7 5 6 3" xfId="30170" xr:uid="{1D72A746-42C1-4E0E-8ECE-FA7D7EBFE79F}"/>
    <cellStyle name="Comma 7 5 7" xfId="24735" xr:uid="{71AF23EC-F501-4EB9-B682-89D2A5133A3C}"/>
    <cellStyle name="Comma 7 5 7 2" xfId="32344" xr:uid="{F8EA5152-E641-4C63-B048-C3E1B81D71C0}"/>
    <cellStyle name="Comma 7 5 8" xfId="27996" xr:uid="{8A03B68C-88C3-4CE6-B5AA-C208909C5777}"/>
    <cellStyle name="Comma 7 5 8 2" xfId="35605" xr:uid="{4A07C90A-D2AA-450D-9FC7-5C3A44CE1DD8}"/>
    <cellStyle name="Comma 7 5 9" xfId="29083" xr:uid="{04C21737-D346-40B2-A7C9-D7E7A7546908}"/>
    <cellStyle name="Comma 7 6" xfId="14254" xr:uid="{00000000-0005-0000-0000-0000A9370000}"/>
    <cellStyle name="Comma 7 6 2" xfId="14255" xr:uid="{00000000-0005-0000-0000-0000AA370000}"/>
    <cellStyle name="Comma 7 6 2 2" xfId="23654" xr:uid="{0481AB5C-6173-48F8-9820-9AFA6692B872}"/>
    <cellStyle name="Comma 7 6 2 2 2" xfId="26916" xr:uid="{85358DB4-3F4F-431A-BDD6-E42515097591}"/>
    <cellStyle name="Comma 7 6 2 2 2 2" xfId="34525" xr:uid="{079BA74C-580E-4448-BCDF-BB4B8CD7535A}"/>
    <cellStyle name="Comma 7 6 2 2 3" xfId="31264" xr:uid="{93025D16-7767-4DA0-85B7-7A6A1D23EF69}"/>
    <cellStyle name="Comma 7 6 2 3" xfId="22567" xr:uid="{5C7CDC11-2783-4E1C-855D-0919F92D3B9A}"/>
    <cellStyle name="Comma 7 6 2 3 2" xfId="25829" xr:uid="{6C176B51-5057-4A3B-9E1B-7F55075DF76B}"/>
    <cellStyle name="Comma 7 6 2 3 2 2" xfId="33438" xr:uid="{309B589D-6362-47A1-8E7D-557B40704D13}"/>
    <cellStyle name="Comma 7 6 2 3 3" xfId="30177" xr:uid="{975354FC-FB8E-4965-AC6B-0C6F8860C802}"/>
    <cellStyle name="Comma 7 6 2 4" xfId="24742" xr:uid="{344139B3-ADAF-459F-9809-04AAB2F4E4CD}"/>
    <cellStyle name="Comma 7 6 2 4 2" xfId="32351" xr:uid="{0689A1A5-CC1F-4326-9BF7-8DB8E501198A}"/>
    <cellStyle name="Comma 7 6 2 5" xfId="28003" xr:uid="{7E6AED94-135C-4F25-82F8-A921C7C9D0C5}"/>
    <cellStyle name="Comma 7 6 2 5 2" xfId="35612" xr:uid="{FFA82EB0-EE60-4DB2-9240-1AB95B28F0CD}"/>
    <cellStyle name="Comma 7 6 2 6" xfId="29090" xr:uid="{66930C63-DA6F-40BF-B7DC-148F0B29EA30}"/>
    <cellStyle name="Comma 7 6 3" xfId="14256" xr:uid="{00000000-0005-0000-0000-0000AB370000}"/>
    <cellStyle name="Comma 7 6 3 2" xfId="23655" xr:uid="{AB0C569A-A016-4844-8218-B5423DE8EAB6}"/>
    <cellStyle name="Comma 7 6 3 2 2" xfId="26917" xr:uid="{DAF1B9A9-87E6-449C-B20D-A3AE63440CA3}"/>
    <cellStyle name="Comma 7 6 3 2 2 2" xfId="34526" xr:uid="{A5930979-78BA-4311-8148-8374FC3EA4C5}"/>
    <cellStyle name="Comma 7 6 3 2 3" xfId="31265" xr:uid="{52A336A4-A02F-44EB-B33B-678AF024B3CB}"/>
    <cellStyle name="Comma 7 6 3 3" xfId="22568" xr:uid="{2E8B8F1B-BF47-4A26-B03A-D7457DB8E848}"/>
    <cellStyle name="Comma 7 6 3 3 2" xfId="25830" xr:uid="{A04E9B4E-D379-422E-ABF3-BCAB89291501}"/>
    <cellStyle name="Comma 7 6 3 3 2 2" xfId="33439" xr:uid="{C748105D-82A8-437A-BDDA-1A84719618F8}"/>
    <cellStyle name="Comma 7 6 3 3 3" xfId="30178" xr:uid="{50678288-501E-41D0-952F-98DBF7A6BAD1}"/>
    <cellStyle name="Comma 7 6 3 4" xfId="24743" xr:uid="{22FC3480-6FED-4DB3-8630-16366E1F7D80}"/>
    <cellStyle name="Comma 7 6 3 4 2" xfId="32352" xr:uid="{0DA775B5-CFF7-4F4A-AC18-6428FC6315C0}"/>
    <cellStyle name="Comma 7 6 3 5" xfId="28004" xr:uid="{F69E46F9-9B0E-48DE-A865-6177BB5E40E4}"/>
    <cellStyle name="Comma 7 6 3 5 2" xfId="35613" xr:uid="{1C16631A-20E6-436E-9EFE-CBF0219447A0}"/>
    <cellStyle name="Comma 7 6 3 6" xfId="29091" xr:uid="{F02BF091-A06C-4971-9000-2AE6FA43C7A9}"/>
    <cellStyle name="Comma 7 6 4" xfId="23653" xr:uid="{3645D06C-B0B4-46BD-82B9-D39B1CA3DDB5}"/>
    <cellStyle name="Comma 7 6 4 2" xfId="26915" xr:uid="{0CB20CED-3E24-4C73-9202-63C4EE927B17}"/>
    <cellStyle name="Comma 7 6 4 2 2" xfId="34524" xr:uid="{67BC6775-D339-4910-8C62-2D00F76A8FAC}"/>
    <cellStyle name="Comma 7 6 4 3" xfId="31263" xr:uid="{CCAE1256-9EC6-4A51-9CBB-161E8639CAFB}"/>
    <cellStyle name="Comma 7 6 5" xfId="22566" xr:uid="{0DA6B62F-EED3-4B6B-8106-A61C0EFF1885}"/>
    <cellStyle name="Comma 7 6 5 2" xfId="25828" xr:uid="{BCA8C14B-3BE0-4E04-AC0C-431BE072530B}"/>
    <cellStyle name="Comma 7 6 5 2 2" xfId="33437" xr:uid="{725B3006-2AE3-4960-8671-BFBCC4D5805C}"/>
    <cellStyle name="Comma 7 6 5 3" xfId="30176" xr:uid="{8883C777-976C-4210-A61A-78A96555F129}"/>
    <cellStyle name="Comma 7 6 6" xfId="24741" xr:uid="{98E67DC7-FB24-44B8-94F2-18E00A3DB089}"/>
    <cellStyle name="Comma 7 6 6 2" xfId="32350" xr:uid="{D6009E20-5A2E-4387-B50A-F67C3F3991D5}"/>
    <cellStyle name="Comma 7 6 7" xfId="28002" xr:uid="{878089A0-4DB2-4D06-AF46-12304FC8DCF1}"/>
    <cellStyle name="Comma 7 6 7 2" xfId="35611" xr:uid="{E6497F35-A09D-40AC-91D1-2AC5E67E34AA}"/>
    <cellStyle name="Comma 7 6 8" xfId="29089" xr:uid="{F6290D0A-9A65-4F57-A4F6-B646B56B895D}"/>
    <cellStyle name="Comma 7 7" xfId="14257" xr:uid="{00000000-0005-0000-0000-0000AC370000}"/>
    <cellStyle name="Comma 7 7 2" xfId="14258" xr:uid="{00000000-0005-0000-0000-0000AD370000}"/>
    <cellStyle name="Comma 7 7 2 2" xfId="23657" xr:uid="{584CCF1F-53BE-4136-BC5D-924FC781CCBE}"/>
    <cellStyle name="Comma 7 7 2 2 2" xfId="26919" xr:uid="{49049D8A-04C0-41F8-A963-738F808A4F7F}"/>
    <cellStyle name="Comma 7 7 2 2 2 2" xfId="34528" xr:uid="{22AEF5ED-8228-40FD-BCDB-C7CB2B7FDA6A}"/>
    <cellStyle name="Comma 7 7 2 2 3" xfId="31267" xr:uid="{3DDF6FB8-E6E6-4270-A25C-A858831E71F6}"/>
    <cellStyle name="Comma 7 7 2 3" xfId="22570" xr:uid="{088FF538-D5E6-4E86-ACB9-F8A48C0606DC}"/>
    <cellStyle name="Comma 7 7 2 3 2" xfId="25832" xr:uid="{71989492-3592-4308-A3F4-B860A31EBB01}"/>
    <cellStyle name="Comma 7 7 2 3 2 2" xfId="33441" xr:uid="{A887BE56-40FF-404C-BB9C-8BC57886526A}"/>
    <cellStyle name="Comma 7 7 2 3 3" xfId="30180" xr:uid="{724A2FED-BBE1-4A6C-BDCD-B0FE6090EC2C}"/>
    <cellStyle name="Comma 7 7 2 4" xfId="24745" xr:uid="{5D75F233-3C0D-4CC6-8D8B-DBB4560EABC0}"/>
    <cellStyle name="Comma 7 7 2 4 2" xfId="32354" xr:uid="{1DDC5067-B23D-4267-AD95-CAD3187B1638}"/>
    <cellStyle name="Comma 7 7 2 5" xfId="28006" xr:uid="{1507D17B-7609-4FC8-B537-B0018DB9AE76}"/>
    <cellStyle name="Comma 7 7 2 5 2" xfId="35615" xr:uid="{D214A8FA-1A17-49C3-8B15-202629B95784}"/>
    <cellStyle name="Comma 7 7 2 6" xfId="29093" xr:uid="{0C1B7180-39B8-4C9A-B83B-3210E0234E56}"/>
    <cellStyle name="Comma 7 7 3" xfId="14259" xr:uid="{00000000-0005-0000-0000-0000AE370000}"/>
    <cellStyle name="Comma 7 7 3 2" xfId="23658" xr:uid="{4C604180-2D49-4E81-BA51-6A38FA870231}"/>
    <cellStyle name="Comma 7 7 3 2 2" xfId="26920" xr:uid="{9E003CB6-C0B8-4624-B03A-0F29F1124DBE}"/>
    <cellStyle name="Comma 7 7 3 2 2 2" xfId="34529" xr:uid="{814FC156-BC41-415F-95F6-D36FBA39FE72}"/>
    <cellStyle name="Comma 7 7 3 2 3" xfId="31268" xr:uid="{46D58AEB-A0D3-4317-85C9-40DF9CAA4480}"/>
    <cellStyle name="Comma 7 7 3 3" xfId="22571" xr:uid="{0D03880F-7D92-44A9-B354-EE1C9F3968BF}"/>
    <cellStyle name="Comma 7 7 3 3 2" xfId="25833" xr:uid="{7C37C624-AB67-4005-BCFA-ACC6CD972098}"/>
    <cellStyle name="Comma 7 7 3 3 2 2" xfId="33442" xr:uid="{980D3EA1-5D20-492E-8B14-66FB63CD117E}"/>
    <cellStyle name="Comma 7 7 3 3 3" xfId="30181" xr:uid="{22DA6290-F20B-41EB-AE22-36D4C49E2BC2}"/>
    <cellStyle name="Comma 7 7 3 4" xfId="24746" xr:uid="{60E591F9-ED6C-4629-BE76-07E09978D604}"/>
    <cellStyle name="Comma 7 7 3 4 2" xfId="32355" xr:uid="{0248BD20-E72F-4C0C-99D0-EF96F6B8A8E9}"/>
    <cellStyle name="Comma 7 7 3 5" xfId="28007" xr:uid="{DBB0465B-E7DD-499D-B607-D14AB7B3314E}"/>
    <cellStyle name="Comma 7 7 3 5 2" xfId="35616" xr:uid="{69EC174A-DD7C-4675-941C-E17F963C8185}"/>
    <cellStyle name="Comma 7 7 3 6" xfId="29094" xr:uid="{BF220186-BE22-44B7-8F40-817564BE5439}"/>
    <cellStyle name="Comma 7 7 4" xfId="23656" xr:uid="{8A11FB35-E1FD-4989-BF97-9CD74ACFF548}"/>
    <cellStyle name="Comma 7 7 4 2" xfId="26918" xr:uid="{BF1F7EB8-24D6-408F-8087-8E07AA514165}"/>
    <cellStyle name="Comma 7 7 4 2 2" xfId="34527" xr:uid="{CEEF8C3A-2160-4E05-B434-56911A2BFE82}"/>
    <cellStyle name="Comma 7 7 4 3" xfId="31266" xr:uid="{ED590075-060B-4FD8-BEA8-23035CF244AE}"/>
    <cellStyle name="Comma 7 7 5" xfId="22569" xr:uid="{53C39354-287D-46B0-937B-A9AF060AAFD5}"/>
    <cellStyle name="Comma 7 7 5 2" xfId="25831" xr:uid="{A6245426-B15C-4834-A440-47A7AF871195}"/>
    <cellStyle name="Comma 7 7 5 2 2" xfId="33440" xr:uid="{5192C530-0A4D-4FCC-B102-1A61E38061CA}"/>
    <cellStyle name="Comma 7 7 5 3" xfId="30179" xr:uid="{D29C0206-1DE6-4BE8-9788-7AD1836C0FF2}"/>
    <cellStyle name="Comma 7 7 6" xfId="24744" xr:uid="{0ECDCAA2-3161-46D3-8E99-39DC67B7F42C}"/>
    <cellStyle name="Comma 7 7 6 2" xfId="32353" xr:uid="{BD4B02E9-2A4F-4C48-847C-393EF1157CF2}"/>
    <cellStyle name="Comma 7 7 7" xfId="28005" xr:uid="{910A5603-21C4-4107-87DE-F56582F7AB58}"/>
    <cellStyle name="Comma 7 7 7 2" xfId="35614" xr:uid="{A403A188-5B54-46FB-AE6C-65CCC1538BB2}"/>
    <cellStyle name="Comma 7 7 8" xfId="29092" xr:uid="{B9DD4067-C09E-475B-9272-398467F15AD8}"/>
    <cellStyle name="Comma 7 8" xfId="14260" xr:uid="{00000000-0005-0000-0000-0000AF370000}"/>
    <cellStyle name="Comma 7 8 2" xfId="14261" xr:uid="{00000000-0005-0000-0000-0000B0370000}"/>
    <cellStyle name="Comma 7 8 2 2" xfId="23660" xr:uid="{6B510F8C-496F-46A1-B88E-0C5695B9CB8F}"/>
    <cellStyle name="Comma 7 8 2 2 2" xfId="26922" xr:uid="{D5400286-C5A4-40F6-A77E-0948CC0146AA}"/>
    <cellStyle name="Comma 7 8 2 2 2 2" xfId="34531" xr:uid="{5A03EA7E-6DAE-45F7-8EBC-FFFEBF757934}"/>
    <cellStyle name="Comma 7 8 2 2 3" xfId="31270" xr:uid="{205200CC-29CA-4EAA-A1F2-CF59D2933F25}"/>
    <cellStyle name="Comma 7 8 2 3" xfId="22573" xr:uid="{820EE4BF-A577-4852-BDC4-227093082CC9}"/>
    <cellStyle name="Comma 7 8 2 3 2" xfId="25835" xr:uid="{AEAD0908-DBC8-4C4A-9B61-53EAC36A321B}"/>
    <cellStyle name="Comma 7 8 2 3 2 2" xfId="33444" xr:uid="{8FF0EF64-FDA6-49F4-9971-5DEEBCC45063}"/>
    <cellStyle name="Comma 7 8 2 3 3" xfId="30183" xr:uid="{5BC73598-E910-40C1-9C03-2D98B993689E}"/>
    <cellStyle name="Comma 7 8 2 4" xfId="24748" xr:uid="{A4FC2989-4C4D-43FA-B5CA-F39DFAA19C93}"/>
    <cellStyle name="Comma 7 8 2 4 2" xfId="32357" xr:uid="{542A92A5-1B0B-4904-BC15-CCA60397C161}"/>
    <cellStyle name="Comma 7 8 2 5" xfId="28009" xr:uid="{28D3C0FA-CDCD-46C5-8FB6-A81187C65606}"/>
    <cellStyle name="Comma 7 8 2 5 2" xfId="35618" xr:uid="{683F55A0-C54D-46F0-BDF3-9FBBF73D1D93}"/>
    <cellStyle name="Comma 7 8 2 6" xfId="29096" xr:uid="{383C4148-3FB0-4C55-A692-D191712CB684}"/>
    <cellStyle name="Comma 7 8 3" xfId="23659" xr:uid="{6983EC0D-6ABE-421E-BBB7-35363915F00A}"/>
    <cellStyle name="Comma 7 8 3 2" xfId="26921" xr:uid="{6343670C-BFDC-4343-B2ED-E99C427EC8EC}"/>
    <cellStyle name="Comma 7 8 3 2 2" xfId="34530" xr:uid="{36554F40-29D0-40FB-92DF-5388EC821912}"/>
    <cellStyle name="Comma 7 8 3 3" xfId="31269" xr:uid="{B6392D2C-6A31-42BF-8568-A6868A4E389F}"/>
    <cellStyle name="Comma 7 8 4" xfId="22572" xr:uid="{77C2CE46-F368-42EC-8B87-7A64AF8F12BF}"/>
    <cellStyle name="Comma 7 8 4 2" xfId="25834" xr:uid="{5C19E158-3E06-4B8D-B01D-D5028EB73767}"/>
    <cellStyle name="Comma 7 8 4 2 2" xfId="33443" xr:uid="{CD6669AA-FB11-4ED5-B26C-C71CA167FDA5}"/>
    <cellStyle name="Comma 7 8 4 3" xfId="30182" xr:uid="{2F3CB331-396B-4571-A21F-3F63D7F9E092}"/>
    <cellStyle name="Comma 7 8 5" xfId="24747" xr:uid="{2B60B680-049B-430B-8F9A-F50874E4BE2F}"/>
    <cellStyle name="Comma 7 8 5 2" xfId="32356" xr:uid="{E0740E30-6D7E-47E1-ACC9-F1F7A309E35F}"/>
    <cellStyle name="Comma 7 8 6" xfId="28008" xr:uid="{0FF74E7A-0AC0-4102-B90F-FFA40130FF4B}"/>
    <cellStyle name="Comma 7 8 6 2" xfId="35617" xr:uid="{DF64D32D-6AFC-4757-9226-2383963A995A}"/>
    <cellStyle name="Comma 7 8 7" xfId="29095" xr:uid="{32FDD326-0B98-425B-BDDC-5A668F80C00A}"/>
    <cellStyle name="Comma 7 9" xfId="14262" xr:uid="{00000000-0005-0000-0000-0000B1370000}"/>
    <cellStyle name="Comma 7 9 2" xfId="23661" xr:uid="{564497E7-DD63-44B2-8F04-2145B985D08C}"/>
    <cellStyle name="Comma 7 9 2 2" xfId="26923" xr:uid="{2354F057-E6FF-43E9-9453-896232302B06}"/>
    <cellStyle name="Comma 7 9 2 2 2" xfId="34532" xr:uid="{6366B9F2-1699-40FC-A6C6-5B9C77BA4C6A}"/>
    <cellStyle name="Comma 7 9 2 3" xfId="31271" xr:uid="{421A73D8-C85B-4105-AD2F-16DB3F0E0274}"/>
    <cellStyle name="Comma 7 9 3" xfId="22574" xr:uid="{74CE1548-4ACA-408C-8288-B4A703FD3759}"/>
    <cellStyle name="Comma 7 9 3 2" xfId="25836" xr:uid="{70FAC0FF-B712-45D6-AD56-1A1D15E60ADE}"/>
    <cellStyle name="Comma 7 9 3 2 2" xfId="33445" xr:uid="{BE88DBD5-708D-4888-8C4C-10A4556A913B}"/>
    <cellStyle name="Comma 7 9 3 3" xfId="30184" xr:uid="{81C2EDF5-4591-46FC-BEAD-EF20082A43F1}"/>
    <cellStyle name="Comma 7 9 4" xfId="24749" xr:uid="{980A1C6A-99E6-4568-BD64-E01D5F043BBA}"/>
    <cellStyle name="Comma 7 9 4 2" xfId="32358" xr:uid="{5A40D6F6-B40D-44FD-8236-5FD8AABAD15A}"/>
    <cellStyle name="Comma 7 9 5" xfId="28010" xr:uid="{DB670758-AFDA-4423-A24F-553528A4A39A}"/>
    <cellStyle name="Comma 7 9 5 2" xfId="35619" xr:uid="{7389ED4F-7E4A-4BE6-9A34-C7D9B8C4B110}"/>
    <cellStyle name="Comma 7 9 6" xfId="29097" xr:uid="{20073F29-2D0A-4DD9-B71C-CD1609A6D593}"/>
    <cellStyle name="Comma 8" xfId="14263" xr:uid="{00000000-0005-0000-0000-0000B2370000}"/>
    <cellStyle name="Comma 8 10" xfId="23662" xr:uid="{668B384F-5970-4C8F-B813-51A5AF409ECD}"/>
    <cellStyle name="Comma 8 10 2" xfId="26924" xr:uid="{669B8D34-32B8-43CF-BED8-23BDF97BBF75}"/>
    <cellStyle name="Comma 8 10 2 2" xfId="34533" xr:uid="{D4BB3D31-8437-4422-A96C-2AE5E14EB665}"/>
    <cellStyle name="Comma 8 10 3" xfId="31272" xr:uid="{4AF4D302-0596-4447-AE55-F4C6F8580B79}"/>
    <cellStyle name="Comma 8 11" xfId="22575" xr:uid="{3C287A30-8FE7-4273-A6BE-E8A6B41992CC}"/>
    <cellStyle name="Comma 8 11 2" xfId="25837" xr:uid="{FC81DFC2-F284-4EFE-8517-05B631D34489}"/>
    <cellStyle name="Comma 8 11 2 2" xfId="33446" xr:uid="{6C8CA0C4-B847-41E1-B093-569A75A423AF}"/>
    <cellStyle name="Comma 8 11 3" xfId="30185" xr:uid="{921EEAB7-C395-4DE0-BC02-BF202FC86E45}"/>
    <cellStyle name="Comma 8 12" xfId="24750" xr:uid="{192F09C0-97F3-4490-AA1E-2F439FAEBB5A}"/>
    <cellStyle name="Comma 8 12 2" xfId="32359" xr:uid="{84F5A314-DA07-4515-96AA-0D925BBD6259}"/>
    <cellStyle name="Comma 8 13" xfId="28011" xr:uid="{99E84896-98CD-4F2C-89E8-A44598A813B2}"/>
    <cellStyle name="Comma 8 13 2" xfId="35620" xr:uid="{963D5B3D-F96E-43A7-BA9C-2DDBA3BE164E}"/>
    <cellStyle name="Comma 8 14" xfId="29098" xr:uid="{ED064156-64BB-4EEF-B515-56C94AE27049}"/>
    <cellStyle name="Comma 8 2" xfId="14264" xr:uid="{00000000-0005-0000-0000-0000B3370000}"/>
    <cellStyle name="Comma 8 2 10" xfId="24751" xr:uid="{134E13CF-4399-4AC9-B07F-0825C06DC224}"/>
    <cellStyle name="Comma 8 2 10 2" xfId="32360" xr:uid="{7551B274-6A3B-4693-B1E8-66769CC40E2A}"/>
    <cellStyle name="Comma 8 2 11" xfId="28012" xr:uid="{E124A86F-81C3-4C1E-8905-DAED721B22C7}"/>
    <cellStyle name="Comma 8 2 11 2" xfId="35621" xr:uid="{4EA510DE-F783-4CC0-9950-5AF875200F98}"/>
    <cellStyle name="Comma 8 2 12" xfId="29099" xr:uid="{30128D3D-2359-4FC9-A7BE-A4B0FD8B92E5}"/>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8" xr:uid="{553C3376-3352-4F6F-88D9-FB2035A2216E}"/>
    <cellStyle name="Comma 8 2 2 2 2 2 2 2" xfId="34537" xr:uid="{EBC96540-89FA-4DAC-A97E-36A110B147FE}"/>
    <cellStyle name="Comma 8 2 2 2 2 2 3" xfId="31276" xr:uid="{8FBA8CA9-B7F3-4988-BE44-CE6E97C97805}"/>
    <cellStyle name="Comma 8 2 2 2 2 3" xfId="22579" xr:uid="{373429F8-A352-430D-9F60-5E3943D13146}"/>
    <cellStyle name="Comma 8 2 2 2 2 3 2" xfId="25841" xr:uid="{E8E2C4FB-474F-4E1F-9B70-F570F333654A}"/>
    <cellStyle name="Comma 8 2 2 2 2 3 2 2" xfId="33450" xr:uid="{C18A9F3B-C7EF-4411-A1A6-F3F000087DFE}"/>
    <cellStyle name="Comma 8 2 2 2 2 3 3" xfId="30189" xr:uid="{D21B67E4-88E9-49DF-A4CB-7005ACB6841C}"/>
    <cellStyle name="Comma 8 2 2 2 2 4" xfId="24754" xr:uid="{F3D52759-2822-4015-B84B-4E55E0047A51}"/>
    <cellStyle name="Comma 8 2 2 2 2 4 2" xfId="32363" xr:uid="{632422EE-DCAB-48AF-ABE1-F56E539CCCB8}"/>
    <cellStyle name="Comma 8 2 2 2 2 5" xfId="28015" xr:uid="{D495DD02-D65E-44F0-AFC7-4ED66CA27969}"/>
    <cellStyle name="Comma 8 2 2 2 2 5 2" xfId="35624" xr:uid="{8F1371A3-BC46-450B-8242-BF46CAD5CD8B}"/>
    <cellStyle name="Comma 8 2 2 2 2 6" xfId="29102" xr:uid="{DC1F3F29-235C-4F70-AD69-A5F0C23FC71D}"/>
    <cellStyle name="Comma 8 2 2 2 3" xfId="14268" xr:uid="{00000000-0005-0000-0000-0000B7370000}"/>
    <cellStyle name="Comma 8 2 2 2 3 2" xfId="23667" xr:uid="{C96C9FD8-80FE-4A3C-BE62-B0D8C5075EB9}"/>
    <cellStyle name="Comma 8 2 2 2 3 2 2" xfId="26929" xr:uid="{F6692158-57A3-417F-AA84-73D903585548}"/>
    <cellStyle name="Comma 8 2 2 2 3 2 2 2" xfId="34538" xr:uid="{99AAC997-9956-4A17-A822-A3EA06008369}"/>
    <cellStyle name="Comma 8 2 2 2 3 2 3" xfId="31277" xr:uid="{58D05013-D532-4B3C-9ABB-0D4A98014228}"/>
    <cellStyle name="Comma 8 2 2 2 3 3" xfId="22580" xr:uid="{93F8E4F2-C18D-4EDC-8B51-20A55D39CF81}"/>
    <cellStyle name="Comma 8 2 2 2 3 3 2" xfId="25842" xr:uid="{FEA45DF2-30B1-4EEB-8E4A-28519EB2D06C}"/>
    <cellStyle name="Comma 8 2 2 2 3 3 2 2" xfId="33451" xr:uid="{EDF5E24E-DA7F-435E-89C9-6C4C3C46FCDA}"/>
    <cellStyle name="Comma 8 2 2 2 3 3 3" xfId="30190" xr:uid="{FEF0BDEB-73A6-4AF7-9FCD-FC7B19AF3A26}"/>
    <cellStyle name="Comma 8 2 2 2 3 4" xfId="24755" xr:uid="{1C543AC5-0248-4E4C-B89E-4FB12AC56C49}"/>
    <cellStyle name="Comma 8 2 2 2 3 4 2" xfId="32364" xr:uid="{F0C4EAE5-6F9E-4B1C-8A82-098F6F45AFF8}"/>
    <cellStyle name="Comma 8 2 2 2 3 5" xfId="28016" xr:uid="{B5AAF9F5-2F0C-4FEE-85DD-A53ABB119F82}"/>
    <cellStyle name="Comma 8 2 2 2 3 5 2" xfId="35625" xr:uid="{99C4D7EB-5354-424E-A005-412DAE7AE870}"/>
    <cellStyle name="Comma 8 2 2 2 3 6" xfId="29103" xr:uid="{B8051DC3-4E93-48EA-8FDA-99AD8CC7C620}"/>
    <cellStyle name="Comma 8 2 2 2 4" xfId="23665" xr:uid="{F5E6B8E0-7EB2-4840-94A8-9D387ECCED59}"/>
    <cellStyle name="Comma 8 2 2 2 4 2" xfId="26927" xr:uid="{A7539A31-5012-4170-BFFC-ADC09D68532A}"/>
    <cellStyle name="Comma 8 2 2 2 4 2 2" xfId="34536" xr:uid="{9BDD5669-13AA-450E-9318-294F2C1265C8}"/>
    <cellStyle name="Comma 8 2 2 2 4 3" xfId="31275" xr:uid="{174C9C89-B32F-4A7F-9BD1-F3FF66DF8ED8}"/>
    <cellStyle name="Comma 8 2 2 2 5" xfId="22578" xr:uid="{2B39116D-30BC-4BFF-B8EE-F7ADFBC1358F}"/>
    <cellStyle name="Comma 8 2 2 2 5 2" xfId="25840" xr:uid="{D642E78A-4457-4091-A786-900AC0774B41}"/>
    <cellStyle name="Comma 8 2 2 2 5 2 2" xfId="33449" xr:uid="{B93091D7-7519-439E-A502-35D1089BDFF3}"/>
    <cellStyle name="Comma 8 2 2 2 5 3" xfId="30188" xr:uid="{A4AF8C94-C92F-4EF4-A49B-8F7B7751C447}"/>
    <cellStyle name="Comma 8 2 2 2 6" xfId="24753" xr:uid="{0582C3AC-A83B-4E2E-93D5-A55F1185E12C}"/>
    <cellStyle name="Comma 8 2 2 2 6 2" xfId="32362" xr:uid="{CCD1E5BE-6E1D-4BAA-8583-6C214B95D158}"/>
    <cellStyle name="Comma 8 2 2 2 7" xfId="28014" xr:uid="{6E0C01DE-9C51-4FB9-A837-5BB39A25C82B}"/>
    <cellStyle name="Comma 8 2 2 2 7 2" xfId="35623" xr:uid="{494004C1-718D-4178-A560-A8BB860D0598}"/>
    <cellStyle name="Comma 8 2 2 2 8" xfId="29101" xr:uid="{7D322C1D-82C7-445F-B3B2-F6E2D3149744}"/>
    <cellStyle name="Comma 8 2 2 3" xfId="14269" xr:uid="{00000000-0005-0000-0000-0000B8370000}"/>
    <cellStyle name="Comma 8 2 2 3 2" xfId="23668" xr:uid="{A8BD2B63-9AD9-47FD-82B3-136BE7AB2C05}"/>
    <cellStyle name="Comma 8 2 2 3 2 2" xfId="26930" xr:uid="{13A7E2DF-9248-4E94-9D0F-6DED3EBB27C1}"/>
    <cellStyle name="Comma 8 2 2 3 2 2 2" xfId="34539" xr:uid="{ACC69BB6-3F01-4798-B872-10316D63FF02}"/>
    <cellStyle name="Comma 8 2 2 3 2 3" xfId="31278" xr:uid="{4CB845D4-0AF4-426E-9A6F-BDC630E9C43F}"/>
    <cellStyle name="Comma 8 2 2 3 3" xfId="22581" xr:uid="{F6095EA8-BEF7-486F-8C55-EFFBBC8C8352}"/>
    <cellStyle name="Comma 8 2 2 3 3 2" xfId="25843" xr:uid="{70793709-D9BD-48C2-A6FD-2F65DB85898F}"/>
    <cellStyle name="Comma 8 2 2 3 3 2 2" xfId="33452" xr:uid="{64DA3535-81D4-456D-A81F-E2F0EEE91B41}"/>
    <cellStyle name="Comma 8 2 2 3 3 3" xfId="30191" xr:uid="{66964130-A947-4BB2-82EE-36D4D1233EED}"/>
    <cellStyle name="Comma 8 2 2 3 4" xfId="24756" xr:uid="{56029E00-40B0-4CBA-8087-715A4719F025}"/>
    <cellStyle name="Comma 8 2 2 3 4 2" xfId="32365" xr:uid="{BCDC1117-38E6-4C88-8964-4BAAD880B880}"/>
    <cellStyle name="Comma 8 2 2 3 5" xfId="28017" xr:uid="{3857E561-C590-4067-A7BB-DEF1B0C67D1D}"/>
    <cellStyle name="Comma 8 2 2 3 5 2" xfId="35626" xr:uid="{855CB001-6B35-4AF3-8A5E-795540C0C684}"/>
    <cellStyle name="Comma 8 2 2 3 6" xfId="29104" xr:uid="{D7A7D8A1-6EDF-4CF3-8AC6-245569DE2363}"/>
    <cellStyle name="Comma 8 2 2 4" xfId="14270" xr:uid="{00000000-0005-0000-0000-0000B9370000}"/>
    <cellStyle name="Comma 8 2 2 4 2" xfId="23669" xr:uid="{2553B8A8-ECA7-41F4-978C-38482DDB865E}"/>
    <cellStyle name="Comma 8 2 2 4 2 2" xfId="26931" xr:uid="{9AE22497-5D2E-45F8-B621-83006969BAFD}"/>
    <cellStyle name="Comma 8 2 2 4 2 2 2" xfId="34540" xr:uid="{59DC0435-6349-4F3C-A3D5-C9F6C32E6664}"/>
    <cellStyle name="Comma 8 2 2 4 2 3" xfId="31279" xr:uid="{677B49CD-35D0-4E92-B52D-4AF325DE6759}"/>
    <cellStyle name="Comma 8 2 2 4 3" xfId="22582" xr:uid="{5C75431A-4A6E-4705-BC64-DCBFD22B7E1B}"/>
    <cellStyle name="Comma 8 2 2 4 3 2" xfId="25844" xr:uid="{02979A14-1466-4E14-B738-6346E8069109}"/>
    <cellStyle name="Comma 8 2 2 4 3 2 2" xfId="33453" xr:uid="{158CA008-E839-419B-8335-097AD7509A70}"/>
    <cellStyle name="Comma 8 2 2 4 3 3" xfId="30192" xr:uid="{5F6A761B-F372-498B-B180-34600DB89666}"/>
    <cellStyle name="Comma 8 2 2 4 4" xfId="24757" xr:uid="{E503B72D-357F-47FF-B9D7-465077F35007}"/>
    <cellStyle name="Comma 8 2 2 4 4 2" xfId="32366" xr:uid="{8CC841FC-2A89-4FD0-8B11-15D3C294FF26}"/>
    <cellStyle name="Comma 8 2 2 4 5" xfId="28018" xr:uid="{CD7E60DB-D122-4725-A5B1-8E567DB8616F}"/>
    <cellStyle name="Comma 8 2 2 4 5 2" xfId="35627" xr:uid="{F5A009E0-9D5C-468E-A2F8-0720F10AF544}"/>
    <cellStyle name="Comma 8 2 2 4 6" xfId="29105" xr:uid="{478841F2-B50C-4EC0-BED0-29BE5B52B76D}"/>
    <cellStyle name="Comma 8 2 2 5" xfId="23664" xr:uid="{674BADEE-9A7F-4FE3-B513-AE86A9FE8253}"/>
    <cellStyle name="Comma 8 2 2 5 2" xfId="26926" xr:uid="{4165232B-A044-4AE7-944D-759D2C06965C}"/>
    <cellStyle name="Comma 8 2 2 5 2 2" xfId="34535" xr:uid="{3120BC77-393F-46CA-88F4-4CC38DD837C5}"/>
    <cellStyle name="Comma 8 2 2 5 3" xfId="31274" xr:uid="{A763977B-F4FD-49F8-AD63-405D9C3C837C}"/>
    <cellStyle name="Comma 8 2 2 6" xfId="22577" xr:uid="{BB704729-161A-43BB-B80E-50038E29A118}"/>
    <cellStyle name="Comma 8 2 2 6 2" xfId="25839" xr:uid="{2DE7F302-13ED-48DF-A217-EDABFF677A34}"/>
    <cellStyle name="Comma 8 2 2 6 2 2" xfId="33448" xr:uid="{705AC904-372D-43A5-90A0-7BFC9CA02EF5}"/>
    <cellStyle name="Comma 8 2 2 6 3" xfId="30187" xr:uid="{DC0A2E47-9CD5-4A3B-B98B-2CA7C38455DA}"/>
    <cellStyle name="Comma 8 2 2 7" xfId="24752" xr:uid="{731AD38B-3389-4201-9EC8-2142544DCEFD}"/>
    <cellStyle name="Comma 8 2 2 7 2" xfId="32361" xr:uid="{B79BDEA7-F037-4435-8642-D87E6A9701CC}"/>
    <cellStyle name="Comma 8 2 2 8" xfId="28013" xr:uid="{6B067397-B90D-4F86-9D8B-1D8BE06F313D}"/>
    <cellStyle name="Comma 8 2 2 8 2" xfId="35622" xr:uid="{3FE30670-727E-406D-B8F9-5572861CEED8}"/>
    <cellStyle name="Comma 8 2 2 9" xfId="29100" xr:uid="{CE9EA289-A3CA-43F8-892A-AAE4C04D9384}"/>
    <cellStyle name="Comma 8 2 3" xfId="14271" xr:uid="{00000000-0005-0000-0000-0000BA370000}"/>
    <cellStyle name="Comma 8 2 3 2" xfId="14272" xr:uid="{00000000-0005-0000-0000-0000BB370000}"/>
    <cellStyle name="Comma 8 2 3 2 2" xfId="23671" xr:uid="{DC38E7ED-91C8-4BED-8CB6-7F173A494722}"/>
    <cellStyle name="Comma 8 2 3 2 2 2" xfId="26933" xr:uid="{870ABB4D-5300-4926-8786-6051EA83A231}"/>
    <cellStyle name="Comma 8 2 3 2 2 2 2" xfId="34542" xr:uid="{3E58C968-CCE6-403C-8F4C-F42E13D978EA}"/>
    <cellStyle name="Comma 8 2 3 2 2 3" xfId="31281" xr:uid="{0225F2F0-EDB6-4180-813B-B4A8E2AA4CC9}"/>
    <cellStyle name="Comma 8 2 3 2 3" xfId="22584" xr:uid="{A1057BB5-2689-4B5E-B230-C9723A5B5764}"/>
    <cellStyle name="Comma 8 2 3 2 3 2" xfId="25846" xr:uid="{BC91996A-17FE-4E0E-953C-C28D2B8851ED}"/>
    <cellStyle name="Comma 8 2 3 2 3 2 2" xfId="33455" xr:uid="{0CDE39C3-9C0A-4127-8B79-434D9B10531D}"/>
    <cellStyle name="Comma 8 2 3 2 3 3" xfId="30194" xr:uid="{2D658B72-A4B6-4498-9DFD-4BB4B7981EB0}"/>
    <cellStyle name="Comma 8 2 3 2 4" xfId="24759" xr:uid="{FA5D80FC-604C-479B-ABA2-63A0CB92C9E0}"/>
    <cellStyle name="Comma 8 2 3 2 4 2" xfId="32368" xr:uid="{BF4FEF9E-FA0A-4F9E-9045-20270F3A441A}"/>
    <cellStyle name="Comma 8 2 3 2 5" xfId="28020" xr:uid="{9E7E8A5B-F57C-49A9-ACFC-9352C06CD52A}"/>
    <cellStyle name="Comma 8 2 3 2 5 2" xfId="35629" xr:uid="{E7F8D3E5-4120-462C-B10D-5D91D7BA216B}"/>
    <cellStyle name="Comma 8 2 3 2 6" xfId="29107" xr:uid="{5EB713E5-25CF-43F9-9E6E-4D8BEF34F1F1}"/>
    <cellStyle name="Comma 8 2 3 3" xfId="14273" xr:uid="{00000000-0005-0000-0000-0000BC370000}"/>
    <cellStyle name="Comma 8 2 3 3 2" xfId="23672" xr:uid="{85FD375C-DF4F-4C5E-B517-A1055333372F}"/>
    <cellStyle name="Comma 8 2 3 3 2 2" xfId="26934" xr:uid="{B59E2886-D05D-4C61-A209-68332CCBC9F3}"/>
    <cellStyle name="Comma 8 2 3 3 2 2 2" xfId="34543" xr:uid="{D1F3AA50-9DB9-4EED-BFF0-760049595955}"/>
    <cellStyle name="Comma 8 2 3 3 2 3" xfId="31282" xr:uid="{74D0C533-6722-43C9-83B6-09CF817A971D}"/>
    <cellStyle name="Comma 8 2 3 3 3" xfId="22585" xr:uid="{559FA7E7-0A37-4475-BA27-5EA4881903A5}"/>
    <cellStyle name="Comma 8 2 3 3 3 2" xfId="25847" xr:uid="{3920378A-9D3C-434B-86F6-538F2415E995}"/>
    <cellStyle name="Comma 8 2 3 3 3 2 2" xfId="33456" xr:uid="{855B2C49-19D3-4E9C-A4C0-1C71B26A5292}"/>
    <cellStyle name="Comma 8 2 3 3 3 3" xfId="30195" xr:uid="{33AC09BF-0C53-471B-A63B-61141233364C}"/>
    <cellStyle name="Comma 8 2 3 3 4" xfId="24760" xr:uid="{968AB12D-CCB6-46C7-BB30-5EE4CDC97017}"/>
    <cellStyle name="Comma 8 2 3 3 4 2" xfId="32369" xr:uid="{8FC70029-802D-4DFA-BC85-4D66860341AD}"/>
    <cellStyle name="Comma 8 2 3 3 5" xfId="28021" xr:uid="{FBC9800B-04EB-4C4B-A54B-F70ACEA0EC42}"/>
    <cellStyle name="Comma 8 2 3 3 5 2" xfId="35630" xr:uid="{481CB41B-5DB8-4F7D-A69C-07AB22709C62}"/>
    <cellStyle name="Comma 8 2 3 3 6" xfId="29108" xr:uid="{421175C6-D456-46EE-B26D-B4E25CEC3A23}"/>
    <cellStyle name="Comma 8 2 3 4" xfId="23670" xr:uid="{1DAD92C1-D344-477E-A149-D26E7E8A3C92}"/>
    <cellStyle name="Comma 8 2 3 4 2" xfId="26932" xr:uid="{167B5A1D-F3AC-489A-A75B-62B5B8CBE34C}"/>
    <cellStyle name="Comma 8 2 3 4 2 2" xfId="34541" xr:uid="{5F14DD46-DB9B-4C95-934E-AE53E84C769B}"/>
    <cellStyle name="Comma 8 2 3 4 3" xfId="31280" xr:uid="{0D8354D7-28FB-4C8A-B5E0-A47F07A11CCA}"/>
    <cellStyle name="Comma 8 2 3 5" xfId="22583" xr:uid="{192D6078-74B9-4707-A19A-BC5A4AA2572F}"/>
    <cellStyle name="Comma 8 2 3 5 2" xfId="25845" xr:uid="{42CDC985-2DC1-4C72-8B68-D9867918FC2D}"/>
    <cellStyle name="Comma 8 2 3 5 2 2" xfId="33454" xr:uid="{788BC702-6059-49DE-A915-0B3E28C5C800}"/>
    <cellStyle name="Comma 8 2 3 5 3" xfId="30193" xr:uid="{13E7743E-4E3E-4F9A-8886-FA274808889C}"/>
    <cellStyle name="Comma 8 2 3 6" xfId="24758" xr:uid="{6295919B-A989-4C33-8174-41656B91386B}"/>
    <cellStyle name="Comma 8 2 3 6 2" xfId="32367" xr:uid="{F0A16F42-C2D5-4C2C-A151-C0C162760C0D}"/>
    <cellStyle name="Comma 8 2 3 7" xfId="28019" xr:uid="{F607D15B-0132-4845-8617-3CDCEDBBD942}"/>
    <cellStyle name="Comma 8 2 3 7 2" xfId="35628" xr:uid="{7D5CF198-3534-4A89-BFA1-E7F29DE60CE5}"/>
    <cellStyle name="Comma 8 2 3 8" xfId="29106" xr:uid="{171EE4A2-A1AC-490E-8259-BF785418C7A6}"/>
    <cellStyle name="Comma 8 2 4" xfId="14274" xr:uid="{00000000-0005-0000-0000-0000BD370000}"/>
    <cellStyle name="Comma 8 2 4 2" xfId="14275" xr:uid="{00000000-0005-0000-0000-0000BE370000}"/>
    <cellStyle name="Comma 8 2 4 2 2" xfId="23674" xr:uid="{4F5B5F42-5707-4CD9-8E5D-0C6C69993C3B}"/>
    <cellStyle name="Comma 8 2 4 2 2 2" xfId="26936" xr:uid="{AF6B5E06-A662-448B-A8C3-F1FE73A74AE7}"/>
    <cellStyle name="Comma 8 2 4 2 2 2 2" xfId="34545" xr:uid="{137BA5AA-E672-487E-A8D4-E5D283319AE0}"/>
    <cellStyle name="Comma 8 2 4 2 2 3" xfId="31284" xr:uid="{1F5EE28B-03DE-4060-9032-296F66879825}"/>
    <cellStyle name="Comma 8 2 4 2 3" xfId="22587" xr:uid="{616AA55B-8659-4178-B845-C662EB160F21}"/>
    <cellStyle name="Comma 8 2 4 2 3 2" xfId="25849" xr:uid="{64B7D8A0-7E52-4813-9DE8-A190FBB8F662}"/>
    <cellStyle name="Comma 8 2 4 2 3 2 2" xfId="33458" xr:uid="{57FF6027-916A-43F3-8611-10D1159E011C}"/>
    <cellStyle name="Comma 8 2 4 2 3 3" xfId="30197" xr:uid="{FACD136C-BAEF-4000-B81A-31E41E80DD03}"/>
    <cellStyle name="Comma 8 2 4 2 4" xfId="24762" xr:uid="{7F86EE0F-EFD7-4703-8109-9ECBD1A407D5}"/>
    <cellStyle name="Comma 8 2 4 2 4 2" xfId="32371" xr:uid="{6139DEDE-610A-4A1A-A3CA-6407DA35AD35}"/>
    <cellStyle name="Comma 8 2 4 2 5" xfId="28023" xr:uid="{59AA2573-0770-4539-B87E-57C7DB7B1B24}"/>
    <cellStyle name="Comma 8 2 4 2 5 2" xfId="35632" xr:uid="{1EF1A0C4-7BBB-4F21-AB0C-C96ABCC40E4D}"/>
    <cellStyle name="Comma 8 2 4 2 6" xfId="29110" xr:uid="{DE86B14F-022B-4675-99FA-872C3409DCAE}"/>
    <cellStyle name="Comma 8 2 4 3" xfId="14276" xr:uid="{00000000-0005-0000-0000-0000BF370000}"/>
    <cellStyle name="Comma 8 2 4 3 2" xfId="23675" xr:uid="{87D1F911-F537-4DE0-9351-141EA010AD51}"/>
    <cellStyle name="Comma 8 2 4 3 2 2" xfId="26937" xr:uid="{135B251B-F5B1-49D4-93D8-5D17E65B8AF9}"/>
    <cellStyle name="Comma 8 2 4 3 2 2 2" xfId="34546" xr:uid="{8E86B050-543A-4AC3-820B-F41A2BEA84D6}"/>
    <cellStyle name="Comma 8 2 4 3 2 3" xfId="31285" xr:uid="{26899EF4-573D-419D-8687-209D94EA0A26}"/>
    <cellStyle name="Comma 8 2 4 3 3" xfId="22588" xr:uid="{7ED6FA40-64F3-4EBB-81D8-3D6F3FAF1D96}"/>
    <cellStyle name="Comma 8 2 4 3 3 2" xfId="25850" xr:uid="{E0D0214E-53DD-472C-9D7A-930FED33360C}"/>
    <cellStyle name="Comma 8 2 4 3 3 2 2" xfId="33459" xr:uid="{483A8DB3-D989-424D-9FB8-4724036EF7CD}"/>
    <cellStyle name="Comma 8 2 4 3 3 3" xfId="30198" xr:uid="{44DEA3F9-9715-4C7A-B24F-6789AE03FED9}"/>
    <cellStyle name="Comma 8 2 4 3 4" xfId="24763" xr:uid="{DF75168F-2A8B-466A-B3B9-A94DA3C627D8}"/>
    <cellStyle name="Comma 8 2 4 3 4 2" xfId="32372" xr:uid="{02F55830-1920-4360-8A4A-743D784EE3D9}"/>
    <cellStyle name="Comma 8 2 4 3 5" xfId="28024" xr:uid="{BB3C85A2-CBDB-4280-A845-59F80B8C1253}"/>
    <cellStyle name="Comma 8 2 4 3 5 2" xfId="35633" xr:uid="{41C51A0A-1DBA-476D-AF36-A64F163C4106}"/>
    <cellStyle name="Comma 8 2 4 3 6" xfId="29111" xr:uid="{2C73D722-61AC-470D-A727-950B0C7675A9}"/>
    <cellStyle name="Comma 8 2 4 4" xfId="23673" xr:uid="{A392368B-9898-4291-BD9A-77C55C3F4F86}"/>
    <cellStyle name="Comma 8 2 4 4 2" xfId="26935" xr:uid="{544D7E9E-6FBD-45B1-BFC9-7B42307B72FA}"/>
    <cellStyle name="Comma 8 2 4 4 2 2" xfId="34544" xr:uid="{7F70BD8A-4612-4753-A6ED-1ED237809D6E}"/>
    <cellStyle name="Comma 8 2 4 4 3" xfId="31283" xr:uid="{736AE0D5-2665-44FA-8E9A-EF89C973671F}"/>
    <cellStyle name="Comma 8 2 4 5" xfId="22586" xr:uid="{D8073D19-6339-4ABC-BF17-74980BE3BF3E}"/>
    <cellStyle name="Comma 8 2 4 5 2" xfId="25848" xr:uid="{B0BBEAD6-4D4F-48B6-8A5C-013114085E1F}"/>
    <cellStyle name="Comma 8 2 4 5 2 2" xfId="33457" xr:uid="{5C90122F-85C6-4945-B75D-A69327E02E19}"/>
    <cellStyle name="Comma 8 2 4 5 3" xfId="30196" xr:uid="{7240F988-AA0F-4494-BDA2-E1A0C4ABFDBE}"/>
    <cellStyle name="Comma 8 2 4 6" xfId="24761" xr:uid="{B01199E5-45A2-4295-BE35-5D6335BB39C6}"/>
    <cellStyle name="Comma 8 2 4 6 2" xfId="32370" xr:uid="{EE66A1C8-0FCC-45DA-B00B-A354693162AE}"/>
    <cellStyle name="Comma 8 2 4 7" xfId="28022" xr:uid="{00864DE8-508F-4B78-B497-4C409C14BD18}"/>
    <cellStyle name="Comma 8 2 4 7 2" xfId="35631" xr:uid="{06304F43-A779-475E-A189-FFD113E68469}"/>
    <cellStyle name="Comma 8 2 4 8" xfId="29109" xr:uid="{7DE7851A-98E9-48E9-8B86-11B868469C9D}"/>
    <cellStyle name="Comma 8 2 5" xfId="14277" xr:uid="{00000000-0005-0000-0000-0000C0370000}"/>
    <cellStyle name="Comma 8 2 5 2" xfId="23676" xr:uid="{DD3D1921-0EFA-4C72-8EB9-58ECE81DA44A}"/>
    <cellStyle name="Comma 8 2 5 2 2" xfId="26938" xr:uid="{C26808D7-B200-4204-BCA8-9E366AD63607}"/>
    <cellStyle name="Comma 8 2 5 2 2 2" xfId="34547" xr:uid="{4A3CF3A1-3FD8-4055-91E8-2205793140B3}"/>
    <cellStyle name="Comma 8 2 5 2 3" xfId="31286" xr:uid="{1E2F77AE-46E3-4459-9A44-640B0A8EA5F1}"/>
    <cellStyle name="Comma 8 2 5 3" xfId="22589" xr:uid="{AEDF0C75-5FB5-42C5-BF42-C6E24297184F}"/>
    <cellStyle name="Comma 8 2 5 3 2" xfId="25851" xr:uid="{52753E75-8ABA-4894-942C-0F870C061E77}"/>
    <cellStyle name="Comma 8 2 5 3 2 2" xfId="33460" xr:uid="{5EB1BEC9-F824-4A7B-BD37-410AC7362BD0}"/>
    <cellStyle name="Comma 8 2 5 3 3" xfId="30199" xr:uid="{E6E9F8A0-2B44-48B2-9EF8-B970E561D573}"/>
    <cellStyle name="Comma 8 2 5 4" xfId="24764" xr:uid="{DA59127E-4B33-4601-8C10-146BA2BBBEA6}"/>
    <cellStyle name="Comma 8 2 5 4 2" xfId="32373" xr:uid="{9F4AACE0-7DA1-4F20-BEDE-C38DEE8CED7A}"/>
    <cellStyle name="Comma 8 2 5 5" xfId="28025" xr:uid="{E7754C73-F8D0-42C6-9C98-AB1468D46FB5}"/>
    <cellStyle name="Comma 8 2 5 5 2" xfId="35634" xr:uid="{3C048C20-E413-4F4B-A32E-50213C19AC2C}"/>
    <cellStyle name="Comma 8 2 5 6" xfId="29112" xr:uid="{FB66B684-183E-4D78-88CE-A69DE27A67D6}"/>
    <cellStyle name="Comma 8 2 6" xfId="14278" xr:uid="{00000000-0005-0000-0000-0000C1370000}"/>
    <cellStyle name="Comma 8 2 6 2" xfId="23677" xr:uid="{E0F0B2A9-4A8D-41FE-8947-4B779D441E07}"/>
    <cellStyle name="Comma 8 2 6 2 2" xfId="26939" xr:uid="{1B39B7C4-1CE7-4D6C-897F-B3A473D78989}"/>
    <cellStyle name="Comma 8 2 6 2 2 2" xfId="34548" xr:uid="{360D041E-EA9A-4622-A389-03951A81BE6F}"/>
    <cellStyle name="Comma 8 2 6 2 3" xfId="31287" xr:uid="{2F5D8DE9-A616-437D-8838-CA38745002BF}"/>
    <cellStyle name="Comma 8 2 6 3" xfId="22590" xr:uid="{BB2020E9-1D1C-4679-863F-931FB175CC37}"/>
    <cellStyle name="Comma 8 2 6 3 2" xfId="25852" xr:uid="{366065A9-4F4C-47A1-8172-2971B4036054}"/>
    <cellStyle name="Comma 8 2 6 3 2 2" xfId="33461" xr:uid="{C0E2054A-5CCF-4891-A86B-7E25F1933CB3}"/>
    <cellStyle name="Comma 8 2 6 3 3" xfId="30200" xr:uid="{2CB9FB8C-9B57-45DF-91FC-DF22C2C42AE0}"/>
    <cellStyle name="Comma 8 2 6 4" xfId="24765" xr:uid="{FE81BE09-FE1C-44A8-8445-A157536849A9}"/>
    <cellStyle name="Comma 8 2 6 4 2" xfId="32374" xr:uid="{2D2C3F25-56ED-49FB-BFEE-AE7E5B1159DE}"/>
    <cellStyle name="Comma 8 2 6 5" xfId="28026" xr:uid="{27058AFB-0E18-4001-B5B8-A18792D2E751}"/>
    <cellStyle name="Comma 8 2 6 5 2" xfId="35635" xr:uid="{2B635DFD-D46C-4797-9C14-07F77397F50D}"/>
    <cellStyle name="Comma 8 2 6 6" xfId="29113" xr:uid="{8FC4E787-00E7-4FD3-A29A-E7D2638D2265}"/>
    <cellStyle name="Comma 8 2 7" xfId="14279" xr:uid="{00000000-0005-0000-0000-0000C2370000}"/>
    <cellStyle name="Comma 8 2 7 2" xfId="23678" xr:uid="{086DF463-13C3-4EEB-8982-824EA19981F0}"/>
    <cellStyle name="Comma 8 2 7 2 2" xfId="26940" xr:uid="{BEBC6CD1-E874-4B5B-9FBE-BC4E424A5622}"/>
    <cellStyle name="Comma 8 2 7 2 2 2" xfId="34549" xr:uid="{AA6A40A4-E469-49E7-8490-05248C875BC5}"/>
    <cellStyle name="Comma 8 2 7 2 3" xfId="31288" xr:uid="{5641DC38-11BB-41A5-96CB-BC280053750D}"/>
    <cellStyle name="Comma 8 2 7 3" xfId="22591" xr:uid="{A198704E-C4DE-4533-B19C-59F3C817C40F}"/>
    <cellStyle name="Comma 8 2 7 3 2" xfId="25853" xr:uid="{403D68AF-9BB7-462F-A682-00401A22B536}"/>
    <cellStyle name="Comma 8 2 7 3 2 2" xfId="33462" xr:uid="{0811852B-424D-45E4-8B23-B304559F3E59}"/>
    <cellStyle name="Comma 8 2 7 3 3" xfId="30201" xr:uid="{F6D3A7BC-713F-40CC-9E44-2B3B9C1D53FF}"/>
    <cellStyle name="Comma 8 2 7 4" xfId="24766" xr:uid="{68523282-F56D-4EC6-92A9-C7974F4FBD95}"/>
    <cellStyle name="Comma 8 2 7 4 2" xfId="32375" xr:uid="{E794760C-B7D4-40CB-9851-12EC7EAE44D7}"/>
    <cellStyle name="Comma 8 2 7 5" xfId="28027" xr:uid="{B5FC89B1-802F-4784-8135-9F49E87322D8}"/>
    <cellStyle name="Comma 8 2 7 5 2" xfId="35636" xr:uid="{6F3F1B76-DF8C-4A06-B4E3-998581DCD923}"/>
    <cellStyle name="Comma 8 2 7 6" xfId="29114" xr:uid="{7C30C0A9-6628-41BC-BB58-532B871E707D}"/>
    <cellStyle name="Comma 8 2 8" xfId="23663" xr:uid="{354938AA-7AFE-4EB5-B001-2E28F593B7B1}"/>
    <cellStyle name="Comma 8 2 8 2" xfId="26925" xr:uid="{38A47C1F-FC64-43BE-906E-81F3A5E6EADD}"/>
    <cellStyle name="Comma 8 2 8 2 2" xfId="34534" xr:uid="{BF8B9A6B-F759-4073-B012-AEB4A755416F}"/>
    <cellStyle name="Comma 8 2 8 3" xfId="31273" xr:uid="{DEF362DD-7F6C-4D3C-9244-B199E815445B}"/>
    <cellStyle name="Comma 8 2 9" xfId="22576" xr:uid="{0AB91453-4B83-4EEC-B124-22CBB6A1A354}"/>
    <cellStyle name="Comma 8 2 9 2" xfId="25838" xr:uid="{A96E632C-28DB-43E0-A007-09626F456C85}"/>
    <cellStyle name="Comma 8 2 9 2 2" xfId="33447" xr:uid="{E6B19495-345C-4AB8-805A-81A6D95F8DB6}"/>
    <cellStyle name="Comma 8 2 9 3" xfId="30186" xr:uid="{AE4B7073-75DC-44F4-B599-FFBC246AC9CC}"/>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3" xr:uid="{E33B43F8-D3F8-4180-8A43-9ECA51FDD127}"/>
    <cellStyle name="Comma 8 3 2 2 2 2 2" xfId="34552" xr:uid="{8891BE66-46BE-46F7-8B86-BDC17A443C56}"/>
    <cellStyle name="Comma 8 3 2 2 2 3" xfId="31291" xr:uid="{EEE13B5E-C708-426B-940C-6EB8F572F4C7}"/>
    <cellStyle name="Comma 8 3 2 2 3" xfId="22594" xr:uid="{2D7272F7-E5B9-449A-8150-E9E299CD9DD4}"/>
    <cellStyle name="Comma 8 3 2 2 3 2" xfId="25856" xr:uid="{4FC2DB95-20EF-42B6-8F9F-E7D737095B46}"/>
    <cellStyle name="Comma 8 3 2 2 3 2 2" xfId="33465" xr:uid="{6267F949-D5B9-4953-A606-2AD671137A64}"/>
    <cellStyle name="Comma 8 3 2 2 3 3" xfId="30204" xr:uid="{FE5D3EBE-E8E0-4E0A-99D1-F9B56C8C1746}"/>
    <cellStyle name="Comma 8 3 2 2 4" xfId="24769" xr:uid="{41489DF7-2B7D-4B00-8BCF-3C1829F2AC07}"/>
    <cellStyle name="Comma 8 3 2 2 4 2" xfId="32378" xr:uid="{F3A11387-A1B0-43A5-B96C-5DBFB067342E}"/>
    <cellStyle name="Comma 8 3 2 2 5" xfId="28030" xr:uid="{AB4D1F40-BAF7-40EA-BA76-436FD4E84BED}"/>
    <cellStyle name="Comma 8 3 2 2 5 2" xfId="35639" xr:uid="{752AFF0F-EF4F-4B0F-B4B4-C8BB1E0AB704}"/>
    <cellStyle name="Comma 8 3 2 2 6" xfId="29117" xr:uid="{91C4DF4B-F0EB-4DE2-B2A9-1BA2479DF33C}"/>
    <cellStyle name="Comma 8 3 2 3" xfId="14283" xr:uid="{00000000-0005-0000-0000-0000C6370000}"/>
    <cellStyle name="Comma 8 3 2 3 2" xfId="23682" xr:uid="{395724F0-C14E-4112-BC9A-6ADC8C3BEA25}"/>
    <cellStyle name="Comma 8 3 2 3 2 2" xfId="26944" xr:uid="{87DE217A-E346-4B6A-BA6D-13E2FB7361E9}"/>
    <cellStyle name="Comma 8 3 2 3 2 2 2" xfId="34553" xr:uid="{FD49BEB6-FD8E-4072-AB97-1C4AE781E931}"/>
    <cellStyle name="Comma 8 3 2 3 2 3" xfId="31292" xr:uid="{1F687EB4-FEFD-4B2E-8275-8F4BDE0D823C}"/>
    <cellStyle name="Comma 8 3 2 3 3" xfId="22595" xr:uid="{BD49505F-1E14-4C8A-811D-2A97FEA11C51}"/>
    <cellStyle name="Comma 8 3 2 3 3 2" xfId="25857" xr:uid="{3376ECA9-FA0F-40A3-AACC-88AB784C0E22}"/>
    <cellStyle name="Comma 8 3 2 3 3 2 2" xfId="33466" xr:uid="{9D498CC1-5850-4019-8E4D-B0C8D2FF34D1}"/>
    <cellStyle name="Comma 8 3 2 3 3 3" xfId="30205" xr:uid="{BC33BE0D-9EFF-4298-8C99-C3C7E4247FA6}"/>
    <cellStyle name="Comma 8 3 2 3 4" xfId="24770" xr:uid="{8641247E-E567-46E3-A854-A2D323E4071E}"/>
    <cellStyle name="Comma 8 3 2 3 4 2" xfId="32379" xr:uid="{4CAA5C49-5E1A-4219-BCED-F1D6FF549D28}"/>
    <cellStyle name="Comma 8 3 2 3 5" xfId="28031" xr:uid="{2FE1F5A0-163B-482E-ACAD-5F74F719AAF7}"/>
    <cellStyle name="Comma 8 3 2 3 5 2" xfId="35640" xr:uid="{08E01764-6F92-4B43-BBAA-6D9382CCB9ED}"/>
    <cellStyle name="Comma 8 3 2 3 6" xfId="29118" xr:uid="{11860C7C-CC89-414E-B7EB-4DE2D82D7D39}"/>
    <cellStyle name="Comma 8 3 2 4" xfId="23680" xr:uid="{2BC28ADD-56A5-4FF9-B89C-2B3728D77D03}"/>
    <cellStyle name="Comma 8 3 2 4 2" xfId="26942" xr:uid="{E5FF24AE-BCC3-4925-92F7-D8FA8B056AAE}"/>
    <cellStyle name="Comma 8 3 2 4 2 2" xfId="34551" xr:uid="{CDA91EFE-D0C0-44F7-8F7B-8DA005156DC1}"/>
    <cellStyle name="Comma 8 3 2 4 3" xfId="31290" xr:uid="{4B986417-85E9-4745-9539-44746C82E286}"/>
    <cellStyle name="Comma 8 3 2 5" xfId="22593" xr:uid="{32A6045B-8685-402B-BB36-4CE4B81615FC}"/>
    <cellStyle name="Comma 8 3 2 5 2" xfId="25855" xr:uid="{9DE2E5FA-23ED-4D9E-B02F-E8818FE8DD43}"/>
    <cellStyle name="Comma 8 3 2 5 2 2" xfId="33464" xr:uid="{145EA8BF-D74E-4417-89EA-EE991715804C}"/>
    <cellStyle name="Comma 8 3 2 5 3" xfId="30203" xr:uid="{FF086E05-161F-46D4-BA57-1B339DAF21BC}"/>
    <cellStyle name="Comma 8 3 2 6" xfId="24768" xr:uid="{68224AD7-0C2F-429B-A7EF-547AAC0AC84A}"/>
    <cellStyle name="Comma 8 3 2 6 2" xfId="32377" xr:uid="{A464193B-0CF5-4597-9237-16DF069CCCDE}"/>
    <cellStyle name="Comma 8 3 2 7" xfId="28029" xr:uid="{2413E1EB-3B98-44A3-8AE1-DF2F66F5CA40}"/>
    <cellStyle name="Comma 8 3 2 7 2" xfId="35638" xr:uid="{5B554476-326B-44EB-BBF5-74FBB2CEB67B}"/>
    <cellStyle name="Comma 8 3 2 8" xfId="29116" xr:uid="{E70ACFE9-8CAB-4B6A-8A69-E2D73770583C}"/>
    <cellStyle name="Comma 8 3 3" xfId="14284" xr:uid="{00000000-0005-0000-0000-0000C7370000}"/>
    <cellStyle name="Comma 8 3 3 2" xfId="23683" xr:uid="{751CA771-A2FB-43D2-A6B1-30AEBDA2362B}"/>
    <cellStyle name="Comma 8 3 3 2 2" xfId="26945" xr:uid="{4781779D-0C0D-4F6C-A6F1-A4103B9BE114}"/>
    <cellStyle name="Comma 8 3 3 2 2 2" xfId="34554" xr:uid="{19956BC4-FA92-4F1B-BAC6-337B3EC831A3}"/>
    <cellStyle name="Comma 8 3 3 2 3" xfId="31293" xr:uid="{9DB2390E-7952-4D33-A64B-986222E7F869}"/>
    <cellStyle name="Comma 8 3 3 3" xfId="22596" xr:uid="{4CFF04AB-108A-4BF1-BE60-4D6D67FD9F76}"/>
    <cellStyle name="Comma 8 3 3 3 2" xfId="25858" xr:uid="{F30F3082-03EE-48A1-94BC-2E8FEFE0465F}"/>
    <cellStyle name="Comma 8 3 3 3 2 2" xfId="33467" xr:uid="{D90518E5-5F2D-467C-AB71-9438058DDF8A}"/>
    <cellStyle name="Comma 8 3 3 3 3" xfId="30206" xr:uid="{07DA654A-EA80-45F7-B19E-8F21CCBE3198}"/>
    <cellStyle name="Comma 8 3 3 4" xfId="24771" xr:uid="{AF08E4F7-11D9-46EF-B077-CAA433552B64}"/>
    <cellStyle name="Comma 8 3 3 4 2" xfId="32380" xr:uid="{202AECB4-195D-4112-9FEE-7B202860A044}"/>
    <cellStyle name="Comma 8 3 3 5" xfId="28032" xr:uid="{616F1677-8F88-462F-A897-BEF8DAA735CC}"/>
    <cellStyle name="Comma 8 3 3 5 2" xfId="35641" xr:uid="{EC72FDA4-ECF9-4AB6-B081-246B4655612A}"/>
    <cellStyle name="Comma 8 3 3 6" xfId="29119" xr:uid="{BF6D2791-28B3-409F-AEBD-BE686B279CD7}"/>
    <cellStyle name="Comma 8 3 4" xfId="14285" xr:uid="{00000000-0005-0000-0000-0000C8370000}"/>
    <cellStyle name="Comma 8 3 4 2" xfId="23684" xr:uid="{D2888BC9-28DD-4A31-932F-BDD4E9E70ADF}"/>
    <cellStyle name="Comma 8 3 4 2 2" xfId="26946" xr:uid="{BF6F522F-A307-4B78-A629-500F1C0BCCAE}"/>
    <cellStyle name="Comma 8 3 4 2 2 2" xfId="34555" xr:uid="{6EFDA08A-ECE2-4CCF-A331-8ABE07625564}"/>
    <cellStyle name="Comma 8 3 4 2 3" xfId="31294" xr:uid="{82B86F53-D251-4AFF-953A-86636F911A5C}"/>
    <cellStyle name="Comma 8 3 4 3" xfId="22597" xr:uid="{7529217A-AF55-42AE-A8D3-995CECBEEC09}"/>
    <cellStyle name="Comma 8 3 4 3 2" xfId="25859" xr:uid="{0B30037D-46BA-479A-B5F1-D823CB2EF7CC}"/>
    <cellStyle name="Comma 8 3 4 3 2 2" xfId="33468" xr:uid="{F5D3DD48-5DD8-478E-AEE4-42E2A84B5837}"/>
    <cellStyle name="Comma 8 3 4 3 3" xfId="30207" xr:uid="{D1D34478-8B9E-4F6D-B22C-0C4563A3F429}"/>
    <cellStyle name="Comma 8 3 4 4" xfId="24772" xr:uid="{0465B0D2-066F-4052-8E79-295E3E287BA6}"/>
    <cellStyle name="Comma 8 3 4 4 2" xfId="32381" xr:uid="{18182B1B-95E0-4CFE-9B54-6D12B67CBC93}"/>
    <cellStyle name="Comma 8 3 4 5" xfId="28033" xr:uid="{8E802626-9F1B-4BB8-9F6C-643A0C3F4E55}"/>
    <cellStyle name="Comma 8 3 4 5 2" xfId="35642" xr:uid="{63AA1AEF-1CBD-471B-8705-C00286F3C3CF}"/>
    <cellStyle name="Comma 8 3 4 6" xfId="29120" xr:uid="{7931DF78-F86D-48AB-AD5E-03EF9F16001C}"/>
    <cellStyle name="Comma 8 3 5" xfId="23679" xr:uid="{C3AFF62E-8860-4EE3-BA9F-BF2C2BCCE7BA}"/>
    <cellStyle name="Comma 8 3 5 2" xfId="26941" xr:uid="{C020C5BE-EA9D-4A9C-9458-F7168CD7F76C}"/>
    <cellStyle name="Comma 8 3 5 2 2" xfId="34550" xr:uid="{17935D1B-524B-4720-85E8-11EAA69E7C31}"/>
    <cellStyle name="Comma 8 3 5 3" xfId="31289" xr:uid="{6105AEF7-FAD0-4CB7-BD78-DAF0B9DFB409}"/>
    <cellStyle name="Comma 8 3 6" xfId="22592" xr:uid="{6A54AB92-AACB-42A9-93AA-74E737B53818}"/>
    <cellStyle name="Comma 8 3 6 2" xfId="25854" xr:uid="{C43CF2E9-B029-46F9-9C2C-F764DF370AED}"/>
    <cellStyle name="Comma 8 3 6 2 2" xfId="33463" xr:uid="{C03B9F30-5FDF-4E25-AE24-BCBD186CD62B}"/>
    <cellStyle name="Comma 8 3 6 3" xfId="30202" xr:uid="{81F879EF-6F1D-4402-B0F4-D3FB27A391B9}"/>
    <cellStyle name="Comma 8 3 7" xfId="24767" xr:uid="{98F09264-B8AD-4B93-BFD9-D83BB50708FF}"/>
    <cellStyle name="Comma 8 3 7 2" xfId="32376" xr:uid="{6B043E19-6225-444C-A464-F4AA756F403D}"/>
    <cellStyle name="Comma 8 3 8" xfId="28028" xr:uid="{58F6B3CD-D445-471F-9602-60824E2AB573}"/>
    <cellStyle name="Comma 8 3 8 2" xfId="35637" xr:uid="{F1F61BF7-A952-4CCE-9A1D-A2ED13CD91F4}"/>
    <cellStyle name="Comma 8 3 9" xfId="29115" xr:uid="{51BD14D1-F5A1-4A21-87BE-92CB28EA2107}"/>
    <cellStyle name="Comma 8 4" xfId="14286" xr:uid="{00000000-0005-0000-0000-0000C9370000}"/>
    <cellStyle name="Comma 8 4 2" xfId="14287" xr:uid="{00000000-0005-0000-0000-0000CA370000}"/>
    <cellStyle name="Comma 8 4 2 2" xfId="23686" xr:uid="{A85FFC29-5B71-4C78-97A0-F98468A446B3}"/>
    <cellStyle name="Comma 8 4 2 2 2" xfId="26948" xr:uid="{7D0EA896-C6AF-4D24-9102-C908204894B4}"/>
    <cellStyle name="Comma 8 4 2 2 2 2" xfId="34557" xr:uid="{D22EA7A0-8131-4133-B45E-20D4861E0710}"/>
    <cellStyle name="Comma 8 4 2 2 3" xfId="31296" xr:uid="{6D6FF285-9734-458A-BAD6-8A8D98A80CDF}"/>
    <cellStyle name="Comma 8 4 2 3" xfId="22599" xr:uid="{ECC4E0B9-FD33-418F-BC67-7BC82B752275}"/>
    <cellStyle name="Comma 8 4 2 3 2" xfId="25861" xr:uid="{A8ABDD4D-70B7-4444-B83A-C8C5ABA408F0}"/>
    <cellStyle name="Comma 8 4 2 3 2 2" xfId="33470" xr:uid="{918FE8AE-8880-4645-94C9-EDAB4BDF0BAF}"/>
    <cellStyle name="Comma 8 4 2 3 3" xfId="30209" xr:uid="{731638F2-6B91-47B3-9F4A-3986E61C4A5A}"/>
    <cellStyle name="Comma 8 4 2 4" xfId="24774" xr:uid="{CA19FD5B-92EA-41E9-8EE1-520B0737CDFC}"/>
    <cellStyle name="Comma 8 4 2 4 2" xfId="32383" xr:uid="{60D0C4A6-B354-4CA4-A5F0-7ABF0B099BC4}"/>
    <cellStyle name="Comma 8 4 2 5" xfId="28035" xr:uid="{BF8CE725-3612-40C8-B00D-FCB3950C9077}"/>
    <cellStyle name="Comma 8 4 2 5 2" xfId="35644" xr:uid="{E045F2B0-E011-4329-89C6-843808794763}"/>
    <cellStyle name="Comma 8 4 2 6" xfId="29122" xr:uid="{B734EB16-9485-4B86-9441-0F848E106844}"/>
    <cellStyle name="Comma 8 4 3" xfId="14288" xr:uid="{00000000-0005-0000-0000-0000CB370000}"/>
    <cellStyle name="Comma 8 4 3 2" xfId="23687" xr:uid="{E77876A5-38E3-44EF-80B6-7468438577AE}"/>
    <cellStyle name="Comma 8 4 3 2 2" xfId="26949" xr:uid="{944E74A7-B72A-4CB2-8CB2-F13DC8E082C8}"/>
    <cellStyle name="Comma 8 4 3 2 2 2" xfId="34558" xr:uid="{2C02C361-7334-4E15-BA5E-3B75E1449C59}"/>
    <cellStyle name="Comma 8 4 3 2 3" xfId="31297" xr:uid="{ABC1C5F6-BBA9-4441-BE6F-BFA2E5F20A2A}"/>
    <cellStyle name="Comma 8 4 3 3" xfId="22600" xr:uid="{8DA10A30-F2B5-4140-963C-9664BE8EBE12}"/>
    <cellStyle name="Comma 8 4 3 3 2" xfId="25862" xr:uid="{6FA9D9D8-5C19-43F3-BC05-2175B2A42870}"/>
    <cellStyle name="Comma 8 4 3 3 2 2" xfId="33471" xr:uid="{020159BD-ED23-4F63-84BE-BBF6DFECA54F}"/>
    <cellStyle name="Comma 8 4 3 3 3" xfId="30210" xr:uid="{8BD81181-9E3A-4A53-A7A9-D235D0548B06}"/>
    <cellStyle name="Comma 8 4 3 4" xfId="24775" xr:uid="{29E5AB14-639B-4F96-9A51-D0717863AD93}"/>
    <cellStyle name="Comma 8 4 3 4 2" xfId="32384" xr:uid="{2EAC58CD-4939-4160-861E-51B1729254F4}"/>
    <cellStyle name="Comma 8 4 3 5" xfId="28036" xr:uid="{F120D400-EAEE-4F7D-BAD4-3AB6F08FD586}"/>
    <cellStyle name="Comma 8 4 3 5 2" xfId="35645" xr:uid="{C1D4E691-B25A-457E-A0C9-D93AA61079C3}"/>
    <cellStyle name="Comma 8 4 3 6" xfId="29123" xr:uid="{4DAA4F86-0B28-4B74-98F3-9DA591C4AF58}"/>
    <cellStyle name="Comma 8 4 4" xfId="23685" xr:uid="{6D20DAAA-8F37-400C-8A29-E4F2AC71F913}"/>
    <cellStyle name="Comma 8 4 4 2" xfId="26947" xr:uid="{770CCB52-BAA0-4B59-ADF5-42016DDFDBA6}"/>
    <cellStyle name="Comma 8 4 4 2 2" xfId="34556" xr:uid="{8A4F6364-FFB5-4641-B4E5-2C28BE63CB80}"/>
    <cellStyle name="Comma 8 4 4 3" xfId="31295" xr:uid="{7173A9AA-9321-4156-8A43-34D641661262}"/>
    <cellStyle name="Comma 8 4 5" xfId="22598" xr:uid="{7F6D0B00-5A10-4371-B294-6607D9815CD7}"/>
    <cellStyle name="Comma 8 4 5 2" xfId="25860" xr:uid="{CAFAAEAF-B0D8-4E26-9788-CBB85CD29FD7}"/>
    <cellStyle name="Comma 8 4 5 2 2" xfId="33469" xr:uid="{2711FCFD-5314-4E82-8AAE-1050EE65369D}"/>
    <cellStyle name="Comma 8 4 5 3" xfId="30208" xr:uid="{52181F80-8C9C-435B-BD2E-29126F96F590}"/>
    <cellStyle name="Comma 8 4 6" xfId="24773" xr:uid="{D9548C43-3732-479C-A25A-80D44D139AA6}"/>
    <cellStyle name="Comma 8 4 6 2" xfId="32382" xr:uid="{FA57F2E6-18E1-46F3-B47C-6D13B4FD2D5D}"/>
    <cellStyle name="Comma 8 4 7" xfId="28034" xr:uid="{8F3D9E2F-C20C-4646-80F6-F9126428DBF8}"/>
    <cellStyle name="Comma 8 4 7 2" xfId="35643" xr:uid="{F0150535-3893-4D16-BD83-A84789CC78C4}"/>
    <cellStyle name="Comma 8 4 8" xfId="29121" xr:uid="{D198FB27-31E7-47F5-87F2-027F5353337C}"/>
    <cellStyle name="Comma 8 5" xfId="14289" xr:uid="{00000000-0005-0000-0000-0000CC370000}"/>
    <cellStyle name="Comma 8 5 2" xfId="14290" xr:uid="{00000000-0005-0000-0000-0000CD370000}"/>
    <cellStyle name="Comma 8 5 2 2" xfId="23689" xr:uid="{70552946-AD9A-42E7-8228-047ADE448085}"/>
    <cellStyle name="Comma 8 5 2 2 2" xfId="26951" xr:uid="{D47322F2-DFB9-4F02-905D-B1A81A638D82}"/>
    <cellStyle name="Comma 8 5 2 2 2 2" xfId="34560" xr:uid="{DF8B3BC8-C4E7-4091-9AC1-66168FB8E8D2}"/>
    <cellStyle name="Comma 8 5 2 2 3" xfId="31299" xr:uid="{FB82C086-60A3-49EC-A767-A733D1462BA0}"/>
    <cellStyle name="Comma 8 5 2 3" xfId="22602" xr:uid="{78AB77AF-2800-4011-A35C-E780416AEEB3}"/>
    <cellStyle name="Comma 8 5 2 3 2" xfId="25864" xr:uid="{2920AA65-F9E4-4E61-91C7-5FCA4D0A17C3}"/>
    <cellStyle name="Comma 8 5 2 3 2 2" xfId="33473" xr:uid="{C2A8FE6D-8693-4F5C-8A9D-1E0AFCCC7A1C}"/>
    <cellStyle name="Comma 8 5 2 3 3" xfId="30212" xr:uid="{96006844-12AB-4928-85B3-5733B33691E1}"/>
    <cellStyle name="Comma 8 5 2 4" xfId="24777" xr:uid="{3177511D-B998-4006-97F6-ABDB3D543ACC}"/>
    <cellStyle name="Comma 8 5 2 4 2" xfId="32386" xr:uid="{6053C68C-FDEB-485B-BD9E-790AB5965C83}"/>
    <cellStyle name="Comma 8 5 2 5" xfId="28038" xr:uid="{A221DD07-19AF-4C00-B54A-A33AB8A9E96A}"/>
    <cellStyle name="Comma 8 5 2 5 2" xfId="35647" xr:uid="{82069164-A759-4CC7-9984-14AAF80659A6}"/>
    <cellStyle name="Comma 8 5 2 6" xfId="29125" xr:uid="{2217F105-8556-4634-A669-6ED34BAA46AA}"/>
    <cellStyle name="Comma 8 5 3" xfId="14291" xr:uid="{00000000-0005-0000-0000-0000CE370000}"/>
    <cellStyle name="Comma 8 5 3 2" xfId="23690" xr:uid="{4D9C3481-E6FB-4134-A871-9781A1A1B7CF}"/>
    <cellStyle name="Comma 8 5 3 2 2" xfId="26952" xr:uid="{4402F0A9-EEA8-43B8-AE07-B23C7D0DBC9D}"/>
    <cellStyle name="Comma 8 5 3 2 2 2" xfId="34561" xr:uid="{737E6092-C067-4773-9ED6-D87098793966}"/>
    <cellStyle name="Comma 8 5 3 2 3" xfId="31300" xr:uid="{E102813E-FAFF-4B9B-BBBD-DFFDE4A78EC0}"/>
    <cellStyle name="Comma 8 5 3 3" xfId="22603" xr:uid="{F9E2A555-5488-4C8B-9BD5-3A710F66DE8F}"/>
    <cellStyle name="Comma 8 5 3 3 2" xfId="25865" xr:uid="{BF1C7378-50D3-42A4-9DBC-8FFB7F870D42}"/>
    <cellStyle name="Comma 8 5 3 3 2 2" xfId="33474" xr:uid="{E6F7D0F2-3533-4C68-88E7-93AD0D36B794}"/>
    <cellStyle name="Comma 8 5 3 3 3" xfId="30213" xr:uid="{4BB294E8-8BFA-41F5-9C5A-0C362429FC14}"/>
    <cellStyle name="Comma 8 5 3 4" xfId="24778" xr:uid="{2DADD63F-FD84-429D-B998-6B1F5F76DEF3}"/>
    <cellStyle name="Comma 8 5 3 4 2" xfId="32387" xr:uid="{676A6EE3-F22B-427C-936E-764DA97B2760}"/>
    <cellStyle name="Comma 8 5 3 5" xfId="28039" xr:uid="{01AD815E-F772-4BDA-BF21-402CC673FD27}"/>
    <cellStyle name="Comma 8 5 3 5 2" xfId="35648" xr:uid="{43E22489-381F-4935-B724-AE8A391FDFA9}"/>
    <cellStyle name="Comma 8 5 3 6" xfId="29126" xr:uid="{8AF56391-9BDD-4C3E-B590-E472277B27A1}"/>
    <cellStyle name="Comma 8 5 4" xfId="23688" xr:uid="{54F31A22-6168-4E0B-A25C-AAE69F34EFC2}"/>
    <cellStyle name="Comma 8 5 4 2" xfId="26950" xr:uid="{6EC3632C-673C-4DED-8856-79F16CB3B27B}"/>
    <cellStyle name="Comma 8 5 4 2 2" xfId="34559" xr:uid="{382C223B-A663-45CF-A146-07BE358E46B3}"/>
    <cellStyle name="Comma 8 5 4 3" xfId="31298" xr:uid="{139AC3DA-CA80-4E1B-888C-B4047313D5AF}"/>
    <cellStyle name="Comma 8 5 5" xfId="22601" xr:uid="{10227502-A54D-4633-8F1D-AFAC2BBAE8AE}"/>
    <cellStyle name="Comma 8 5 5 2" xfId="25863" xr:uid="{17FE2244-0D4D-48BA-8014-6172DF34D264}"/>
    <cellStyle name="Comma 8 5 5 2 2" xfId="33472" xr:uid="{8CCC698D-A218-496D-9CEF-2884A346F25A}"/>
    <cellStyle name="Comma 8 5 5 3" xfId="30211" xr:uid="{19D45734-614C-4887-BBAF-59BE0BB493EA}"/>
    <cellStyle name="Comma 8 5 6" xfId="24776" xr:uid="{0E54931B-15D0-42BE-A5DA-971A32089D7A}"/>
    <cellStyle name="Comma 8 5 6 2" xfId="32385" xr:uid="{21B2FA27-D58B-4D73-AFC0-92BC63339642}"/>
    <cellStyle name="Comma 8 5 7" xfId="28037" xr:uid="{0C2D631B-BDA3-47AE-A4C6-071F095E3AAD}"/>
    <cellStyle name="Comma 8 5 7 2" xfId="35646" xr:uid="{55EE3584-F2C0-42B7-B660-DBD0664197B7}"/>
    <cellStyle name="Comma 8 5 8" xfId="29124" xr:uid="{251D8AE8-93AE-4E66-9E1B-E56B9E0B310F}"/>
    <cellStyle name="Comma 8 6" xfId="14292" xr:uid="{00000000-0005-0000-0000-0000CF370000}"/>
    <cellStyle name="Comma 8 6 2" xfId="23691" xr:uid="{366A3273-3E9B-467E-9BB8-0B7348147641}"/>
    <cellStyle name="Comma 8 6 2 2" xfId="26953" xr:uid="{EB7935BF-C3E4-4F9C-8C79-A89C524A5C05}"/>
    <cellStyle name="Comma 8 6 2 2 2" xfId="34562" xr:uid="{5D919BA0-6252-4AFF-8719-583FE9BE4BBF}"/>
    <cellStyle name="Comma 8 6 2 3" xfId="31301" xr:uid="{90F7DC65-BE16-48CD-B8C8-B7D5A5262172}"/>
    <cellStyle name="Comma 8 6 3" xfId="22604" xr:uid="{6FA5AD71-3B40-4BF4-AB4C-77304D46E56F}"/>
    <cellStyle name="Comma 8 6 3 2" xfId="25866" xr:uid="{F94C7BC8-9D26-4E0A-B97E-719C12F6C815}"/>
    <cellStyle name="Comma 8 6 3 2 2" xfId="33475" xr:uid="{A3A9CAE0-B96A-4EF4-994E-FE3EB495EC1B}"/>
    <cellStyle name="Comma 8 6 3 3" xfId="30214" xr:uid="{F726AE9A-F64F-4806-B5A1-58311D3F14D1}"/>
    <cellStyle name="Comma 8 6 4" xfId="24779" xr:uid="{D8962AC7-04BF-48F1-A1A1-57AFA5949A11}"/>
    <cellStyle name="Comma 8 6 4 2" xfId="32388" xr:uid="{B17FE77D-DEAD-462F-9D95-84A7F9AF5CAA}"/>
    <cellStyle name="Comma 8 6 5" xfId="28040" xr:uid="{F159617A-270B-46A4-9131-5B68E1D9336F}"/>
    <cellStyle name="Comma 8 6 5 2" xfId="35649" xr:uid="{28F2DD9D-200B-4594-8624-77C0A2EEE13C}"/>
    <cellStyle name="Comma 8 6 6" xfId="29127" xr:uid="{5CA96540-941D-4CA0-917C-80405C928EEF}"/>
    <cellStyle name="Comma 8 7" xfId="14293" xr:uid="{00000000-0005-0000-0000-0000D0370000}"/>
    <cellStyle name="Comma 8 7 2" xfId="23692" xr:uid="{05264B29-625A-4BCF-AA60-DEFEE9E980D4}"/>
    <cellStyle name="Comma 8 7 2 2" xfId="26954" xr:uid="{04E1C192-02E9-4ADB-8EE5-DFCBFB278CA2}"/>
    <cellStyle name="Comma 8 7 2 2 2" xfId="34563" xr:uid="{D6FAEB6D-C53E-4047-AC57-AEA94F0C8561}"/>
    <cellStyle name="Comma 8 7 2 3" xfId="31302" xr:uid="{C619ABC2-4E2B-4FC6-B4E1-C26762216E91}"/>
    <cellStyle name="Comma 8 7 3" xfId="22605" xr:uid="{DDDCF7B1-BD23-46CE-81DD-BC607980A750}"/>
    <cellStyle name="Comma 8 7 3 2" xfId="25867" xr:uid="{5AC5EAF8-9FA6-4342-9EC0-1A58860E0E4B}"/>
    <cellStyle name="Comma 8 7 3 2 2" xfId="33476" xr:uid="{C94630BA-C004-49E4-8190-9E8C280AF404}"/>
    <cellStyle name="Comma 8 7 3 3" xfId="30215" xr:uid="{208B0489-1330-447E-A964-0CA839C70AB2}"/>
    <cellStyle name="Comma 8 7 4" xfId="24780" xr:uid="{D9D17845-5559-44ED-A5B5-DD88251C7B90}"/>
    <cellStyle name="Comma 8 7 4 2" xfId="32389" xr:uid="{477E5DD7-3867-474B-BF06-C80C2305EA6B}"/>
    <cellStyle name="Comma 8 7 5" xfId="28041" xr:uid="{6599EE61-70E4-4AC1-98D7-3CA0470781A4}"/>
    <cellStyle name="Comma 8 7 5 2" xfId="35650" xr:uid="{B30D4893-A5D5-48B1-A1B2-B12F447BAECC}"/>
    <cellStyle name="Comma 8 7 6" xfId="29128" xr:uid="{2D99F5B3-E89F-4100-A027-7ABF778D515A}"/>
    <cellStyle name="Comma 8 8" xfId="14294" xr:uid="{00000000-0005-0000-0000-0000D1370000}"/>
    <cellStyle name="Comma 8 8 2" xfId="23693" xr:uid="{C104D59E-BD23-4EB0-8605-FA708DB54499}"/>
    <cellStyle name="Comma 8 8 2 2" xfId="26955" xr:uid="{3053D928-2343-4D1C-97C0-D5F02FEE378E}"/>
    <cellStyle name="Comma 8 8 2 2 2" xfId="34564" xr:uid="{ADC15200-13CA-4126-B00A-F00775644BF8}"/>
    <cellStyle name="Comma 8 8 2 3" xfId="31303" xr:uid="{E276CE0C-B20E-486C-AB2D-7E4C890BA096}"/>
    <cellStyle name="Comma 8 8 3" xfId="22606" xr:uid="{19FC3289-A852-4F41-A113-AD09910159E6}"/>
    <cellStyle name="Comma 8 8 3 2" xfId="25868" xr:uid="{FD8BFECE-326C-438B-855B-8313CD969CFE}"/>
    <cellStyle name="Comma 8 8 3 2 2" xfId="33477" xr:uid="{70010EF5-B80E-4111-9BBC-18C32128C2C9}"/>
    <cellStyle name="Comma 8 8 3 3" xfId="30216" xr:uid="{56B276E2-D2D2-45BD-9FB7-FCF74278C30B}"/>
    <cellStyle name="Comma 8 8 4" xfId="24781" xr:uid="{EB93FADF-DA85-49E1-9852-780039C76FC7}"/>
    <cellStyle name="Comma 8 8 4 2" xfId="32390" xr:uid="{0DA52791-ED7D-49B3-B332-E017CF3EBB55}"/>
    <cellStyle name="Comma 8 8 5" xfId="28042" xr:uid="{2D99CD9B-3689-404D-9A78-47BB4C64DF00}"/>
    <cellStyle name="Comma 8 8 5 2" xfId="35651" xr:uid="{93BDBDC3-F78B-41F1-8203-0B498BF3370A}"/>
    <cellStyle name="Comma 8 8 6" xfId="29129" xr:uid="{00E5C7E5-C289-4978-AE3C-2BC1C5D34C54}"/>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6" xr:uid="{7A5A1313-B2AF-4CB6-A72B-CDA2F2F6384A}"/>
    <cellStyle name="Comma 9 5 2 2" xfId="34565" xr:uid="{28AD8F84-E0B8-4F31-928E-04D027BC2A9E}"/>
    <cellStyle name="Comma 9 5 3" xfId="31304" xr:uid="{F6EBD35E-D656-4913-A83D-7AE4D2474B87}"/>
    <cellStyle name="Comma 9 6" xfId="22607" xr:uid="{26F0FADB-1293-4636-83C9-9AFFC96D6368}"/>
    <cellStyle name="Comma 9 6 2" xfId="25869" xr:uid="{0E177D2D-B18D-465F-95B9-D1202D2295F8}"/>
    <cellStyle name="Comma 9 6 2 2" xfId="33478" xr:uid="{359B8291-469C-4ACB-BF0C-F1544569E7FB}"/>
    <cellStyle name="Comma 9 6 3" xfId="30217" xr:uid="{A0CBF547-9F42-4F64-B11D-CBB335782064}"/>
    <cellStyle name="Comma 9 7" xfId="24782" xr:uid="{8B0900FB-F3D6-4D9C-96B1-70030680BA6A}"/>
    <cellStyle name="Comma 9 7 2" xfId="32391" xr:uid="{0EAA6AC6-122D-43F2-85D0-5AFF1417AEE1}"/>
    <cellStyle name="Comma 9 8" xfId="28043" xr:uid="{BA267180-07EC-4DE6-9B10-BAA374305B18}"/>
    <cellStyle name="Comma 9 8 2" xfId="35652" xr:uid="{5E402CB1-46EC-427B-BFE6-09C3DA30B554}"/>
    <cellStyle name="Comma 9 9" xfId="29130" xr:uid="{B99E6494-A064-4B2D-AB3E-11E4A8D235E7}"/>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8" xr:uid="{EB47543C-00EF-4DFF-AEB9-05D2A9A0634E}"/>
    <cellStyle name="Currency 2 2 2 2 2" xfId="34567" xr:uid="{9955BA9A-C89B-44B4-84E5-8490793A1864}"/>
    <cellStyle name="Currency 2 2 2 3" xfId="31306" xr:uid="{E67AC51A-0BAF-4D26-AD73-CAB9C1146C0F}"/>
    <cellStyle name="Currency 2 2 3" xfId="22609" xr:uid="{20F3DDCD-FE31-44C0-96EA-3ADC703EFF03}"/>
    <cellStyle name="Currency 2 2 3 2" xfId="25871" xr:uid="{74C51346-B53E-43DA-BE57-E2707122F08F}"/>
    <cellStyle name="Currency 2 2 3 2 2" xfId="33480" xr:uid="{3C6DD414-8FBD-446C-B796-B76CA5F78455}"/>
    <cellStyle name="Currency 2 2 3 3" xfId="30219" xr:uid="{1B0E306A-1393-474A-B268-BCB176E4E654}"/>
    <cellStyle name="Currency 2 2 4" xfId="24784" xr:uid="{FC4BBC57-0163-481E-B752-FFA0BC3FAC20}"/>
    <cellStyle name="Currency 2 2 4 2" xfId="32393" xr:uid="{58C84423-698E-48F5-8295-80E7E4C8B549}"/>
    <cellStyle name="Currency 2 2 5" xfId="28045" xr:uid="{D636C3A4-0136-4798-BCD3-BA035D3C2AC4}"/>
    <cellStyle name="Currency 2 2 5 2" xfId="35654" xr:uid="{E7BD5CE6-D299-4926-829F-A553D5F377EB}"/>
    <cellStyle name="Currency 2 2 6" xfId="29132" xr:uid="{29E31AE9-456F-422C-AD98-83819465AF05}"/>
    <cellStyle name="Currency 2 3" xfId="14357" xr:uid="{00000000-0005-0000-0000-000012380000}"/>
    <cellStyle name="Currency 2 3 2" xfId="23697" xr:uid="{221BFB13-6B2B-4A81-B0EF-183745394B73}"/>
    <cellStyle name="Currency 2 3 2 2" xfId="26959" xr:uid="{1D009E6B-F721-4640-B29F-995F17A5DC1A}"/>
    <cellStyle name="Currency 2 3 2 2 2" xfId="34568" xr:uid="{38897879-6353-4FA1-8F29-61F500081ACB}"/>
    <cellStyle name="Currency 2 3 2 3" xfId="31307" xr:uid="{1C146723-54BF-4E3F-9FF9-C27F2C7DF8E5}"/>
    <cellStyle name="Currency 2 3 3" xfId="22610" xr:uid="{5DC19349-8B23-47ED-87F0-F64ABDD925FC}"/>
    <cellStyle name="Currency 2 3 3 2" xfId="25872" xr:uid="{B4944FAD-22BF-49DC-9146-EFC0ACD5F0D4}"/>
    <cellStyle name="Currency 2 3 3 2 2" xfId="33481" xr:uid="{88BEE8F7-DA98-4D9B-9895-389F20FD6E80}"/>
    <cellStyle name="Currency 2 3 3 3" xfId="30220" xr:uid="{E7355F16-5022-497E-BE86-C2D10B1BC123}"/>
    <cellStyle name="Currency 2 3 4" xfId="24785" xr:uid="{562EAA8C-211B-4589-804C-DB574F80A707}"/>
    <cellStyle name="Currency 2 3 4 2" xfId="32394" xr:uid="{CAB0FD9F-E528-415A-B1FF-0B1CE602AA6A}"/>
    <cellStyle name="Currency 2 3 5" xfId="28046" xr:uid="{D4959FC6-A7E8-460A-94AC-B5167E91C7F0}"/>
    <cellStyle name="Currency 2 3 5 2" xfId="35655" xr:uid="{A6610754-70D3-4686-B56D-D73FA4A15D4E}"/>
    <cellStyle name="Currency 2 3 6" xfId="29133" xr:uid="{FD8D8A73-E380-42D8-B231-B526123A48B2}"/>
    <cellStyle name="Currency 2 4" xfId="23695" xr:uid="{43A5BF87-CDD8-4024-A656-D66B8F76F273}"/>
    <cellStyle name="Currency 2 4 2" xfId="26957" xr:uid="{0AD4545A-E93A-432D-B573-36B26CA9ABD1}"/>
    <cellStyle name="Currency 2 4 2 2" xfId="34566" xr:uid="{F3D87BC2-D749-4966-9C0D-EAF65C8BBB86}"/>
    <cellStyle name="Currency 2 4 3" xfId="31305" xr:uid="{4004B95A-1694-4FAC-8F6F-572DBF708A5F}"/>
    <cellStyle name="Currency 2 5" xfId="22608" xr:uid="{3A358EC9-8157-4535-B5B6-D3A162141557}"/>
    <cellStyle name="Currency 2 5 2" xfId="25870" xr:uid="{385644AC-16C4-48AE-9C7E-8F6BE4A823B0}"/>
    <cellStyle name="Currency 2 5 2 2" xfId="33479" xr:uid="{A8A2EF36-851C-4FB5-B50E-9E832E028978}"/>
    <cellStyle name="Currency 2 5 3" xfId="30218" xr:uid="{56D27755-44ED-4FBF-93B4-0A907E0A8359}"/>
    <cellStyle name="Currency 2 6" xfId="24783" xr:uid="{E16558F4-3F72-4861-B78D-A5376A8B1D99}"/>
    <cellStyle name="Currency 2 6 2" xfId="32392" xr:uid="{EF82A83E-3BD9-4EAC-A385-7521CD6504D4}"/>
    <cellStyle name="Currency 2 7" xfId="28044" xr:uid="{BD70A0E3-9E9B-47BC-891E-E737278AA8F1}"/>
    <cellStyle name="Currency 2 7 2" xfId="35653" xr:uid="{73FE4A9B-6B38-44DA-A597-DA54C796A574}"/>
    <cellStyle name="Currency 2 8" xfId="29131" xr:uid="{FA90B6B1-723A-452F-B3E5-D4B3F1D69FF7}"/>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0" xr:uid="{43DE02DB-51DD-4D98-B094-625AA62F1EF7}"/>
    <cellStyle name="Euro 10 2 2 2" xfId="34569" xr:uid="{34C50C67-DCB5-4F2F-9861-4D4340AEEDAB}"/>
    <cellStyle name="Euro 10 2 3" xfId="31308" xr:uid="{2F65C2B4-D1A3-4E13-82F5-61C9CB3007BA}"/>
    <cellStyle name="Euro 10 3" xfId="22611" xr:uid="{783DFBA0-FD01-436E-BB73-99CB47FB98B0}"/>
    <cellStyle name="Euro 10 3 2" xfId="25873" xr:uid="{7C9B54B5-254C-4F51-9146-63ABEDB36CD1}"/>
    <cellStyle name="Euro 10 3 2 2" xfId="33482" xr:uid="{823C175A-1056-48E8-8761-0FDE9A8E459E}"/>
    <cellStyle name="Euro 10 3 3" xfId="30221" xr:uid="{CBB48E80-7E98-4FA0-A100-C087C0CA904A}"/>
    <cellStyle name="Euro 10 4" xfId="24786" xr:uid="{F3F5E6B1-07F0-4DDB-8576-48E1BE943077}"/>
    <cellStyle name="Euro 10 4 2" xfId="32395" xr:uid="{6DABBF7E-F30E-42D4-8256-BCACEA916DC4}"/>
    <cellStyle name="Euro 10 5" xfId="28047" xr:uid="{B7032DF0-469B-4790-8AEB-A51018FCC02C}"/>
    <cellStyle name="Euro 10 5 2" xfId="35656" xr:uid="{20E7CADF-C372-498A-AD15-7E06F9FD3E9B}"/>
    <cellStyle name="Euro 10 6" xfId="29134" xr:uid="{CBE75C3A-02A0-4B56-B8CB-5711814AF12C}"/>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10" xfId="28048" xr:uid="{7653E6B2-15E3-4757-80FB-9D2D7F361926}"/>
    <cellStyle name="Euro 3 10 2" xfId="35657" xr:uid="{BD005641-9E42-433F-804D-4CCD1FFF9139}"/>
    <cellStyle name="Euro 3 11" xfId="29135" xr:uid="{5617D8AA-38B3-4E3F-84EF-8BBA8877FEAD}"/>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1" xr:uid="{09422451-316D-4AE8-89B0-0087A231F721}"/>
    <cellStyle name="Euro 3 7 2 2" xfId="34570" xr:uid="{9A521B2A-DF32-41DF-8C21-8C30DFC15DDC}"/>
    <cellStyle name="Euro 3 7 3" xfId="31309" xr:uid="{ED85BE8D-8635-4C5A-B0A8-98D2C1FBFA8E}"/>
    <cellStyle name="Euro 3 8" xfId="22612" xr:uid="{750C0BA3-9FB0-41E7-B1D4-AC117B723519}"/>
    <cellStyle name="Euro 3 8 2" xfId="25874" xr:uid="{01F3CF8C-5A0D-4BA6-84DC-1F489D6BE17C}"/>
    <cellStyle name="Euro 3 8 2 2" xfId="33483" xr:uid="{4B7C3467-5415-4AF7-9CD7-7BD4FB02F3F6}"/>
    <cellStyle name="Euro 3 8 3" xfId="30222" xr:uid="{739BD71A-2558-4D7B-A790-D780A1581B42}"/>
    <cellStyle name="Euro 3 9" xfId="24787" xr:uid="{4581C4BA-E4D4-40CF-9C03-9AB161BCF359}"/>
    <cellStyle name="Euro 3 9 2" xfId="32396" xr:uid="{0501971D-5CE1-4429-BC26-4152BF3EE007}"/>
    <cellStyle name="Euro 4" xfId="14578" xr:uid="{00000000-0005-0000-0000-0000F1380000}"/>
    <cellStyle name="Euro 4 10" xfId="28049" xr:uid="{79346BA9-4EF7-4516-8780-E0C32EB4282E}"/>
    <cellStyle name="Euro 4 10 2" xfId="35658" xr:uid="{662F2FD8-8FA0-41F9-927D-D888DAE1B1C0}"/>
    <cellStyle name="Euro 4 11" xfId="29136" xr:uid="{86E749DE-2C69-4CDE-9C51-99FD3253A873}"/>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2" xr:uid="{A7749DCA-72EC-4553-A55B-2DADD9E2E0D4}"/>
    <cellStyle name="Euro 4 7 2 2" xfId="34571" xr:uid="{099A5DC2-55F2-4FDA-A448-EDAB01A2D0B5}"/>
    <cellStyle name="Euro 4 7 3" xfId="31310" xr:uid="{48EC33F9-7C1F-403E-9C28-3AE439DF19AC}"/>
    <cellStyle name="Euro 4 8" xfId="22613" xr:uid="{C7C3E8B6-B883-4003-A032-EF60BB2F9667}"/>
    <cellStyle name="Euro 4 8 2" xfId="25875" xr:uid="{01E125A1-EB02-449A-AA12-EFDE42DB070C}"/>
    <cellStyle name="Euro 4 8 2 2" xfId="33484" xr:uid="{50AD5404-E135-4B8D-8736-706339BBFB23}"/>
    <cellStyle name="Euro 4 8 3" xfId="30223" xr:uid="{11119031-2CD3-43E4-8B32-06FABC3CC46A}"/>
    <cellStyle name="Euro 4 9" xfId="24788" xr:uid="{D39DE0AD-28A1-4E8E-873F-96CC50E92A7B}"/>
    <cellStyle name="Euro 4 9 2" xfId="32397" xr:uid="{26E3F91B-253C-4262-A278-64B2D0E354FA}"/>
    <cellStyle name="Euro 5" xfId="14584" xr:uid="{00000000-0005-0000-0000-0000F7380000}"/>
    <cellStyle name="Euro 5 10" xfId="28050" xr:uid="{52F8022F-9D68-4BD9-AF00-46A19E92C03D}"/>
    <cellStyle name="Euro 5 10 2" xfId="35659" xr:uid="{1476FBF5-3717-4B24-83B1-46F23639F4E9}"/>
    <cellStyle name="Euro 5 11" xfId="29137" xr:uid="{93425443-4E7C-457D-8C50-0BD94E6AD3E3}"/>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3" xr:uid="{13A857D9-309C-4B94-ABBB-362F6C65AC99}"/>
    <cellStyle name="Euro 5 7 2 2" xfId="34572" xr:uid="{989B99D8-04B4-46EB-97E5-838994B4DC73}"/>
    <cellStyle name="Euro 5 7 3" xfId="31311" xr:uid="{4E83E90F-4296-4262-8966-B357483C4D3F}"/>
    <cellStyle name="Euro 5 8" xfId="22614" xr:uid="{F3446AA8-65A9-45D2-9F50-0C83A42D20D0}"/>
    <cellStyle name="Euro 5 8 2" xfId="25876" xr:uid="{4EFD4FFD-02C3-491A-93A4-0EB84382D1E2}"/>
    <cellStyle name="Euro 5 8 2 2" xfId="33485" xr:uid="{137FE3A0-10C8-4CA6-AD44-3FD270081635}"/>
    <cellStyle name="Euro 5 8 3" xfId="30224" xr:uid="{8FE64C5B-79E6-4ABC-9B19-BEC060C46065}"/>
    <cellStyle name="Euro 5 9" xfId="24789" xr:uid="{7354F2C4-34C0-43C7-8E44-9FB1C6D61A6B}"/>
    <cellStyle name="Euro 5 9 2" xfId="32398" xr:uid="{B8D09237-39E2-459F-8344-6CD631AB4DC9}"/>
    <cellStyle name="Euro 6" xfId="14590" xr:uid="{00000000-0005-0000-0000-0000FD380000}"/>
    <cellStyle name="Euro 6 10" xfId="28051" xr:uid="{2D5D49B4-4BF7-43B8-8DCE-C11C86B5F6C5}"/>
    <cellStyle name="Euro 6 10 2" xfId="35660" xr:uid="{9C74A703-BB20-4B80-B1E7-AA221A9F86A2}"/>
    <cellStyle name="Euro 6 11" xfId="29138" xr:uid="{8E363FDF-76F9-42B1-A125-1C9BC7420447}"/>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4" xr:uid="{99B8606C-EE28-439B-97D1-7A889D667F23}"/>
    <cellStyle name="Euro 6 7 2 2" xfId="34573" xr:uid="{586E3F37-2CF0-4C30-A354-7F5FF3656992}"/>
    <cellStyle name="Euro 6 7 3" xfId="31312" xr:uid="{86B16AF0-90D3-4B27-8BC6-E39F245ECDCC}"/>
    <cellStyle name="Euro 6 8" xfId="22615" xr:uid="{B1C1C156-2190-443F-8299-DD6EAF9977E8}"/>
    <cellStyle name="Euro 6 8 2" xfId="25877" xr:uid="{BDF0D6F6-E0FF-4462-AD8F-646CD5AA51CB}"/>
    <cellStyle name="Euro 6 8 2 2" xfId="33486" xr:uid="{DDC71314-1574-4B0C-B359-D2C2E9B80306}"/>
    <cellStyle name="Euro 6 8 3" xfId="30225" xr:uid="{3BFBFD64-DB0D-43D6-AECC-EE0EEF317C9C}"/>
    <cellStyle name="Euro 6 9" xfId="24790" xr:uid="{1796A59F-F3AC-4789-918D-8E94250224DD}"/>
    <cellStyle name="Euro 6 9 2" xfId="32399" xr:uid="{FC7EE0AD-73CC-4D31-BADE-C55C4FD297B5}"/>
    <cellStyle name="Euro 7" xfId="14596" xr:uid="{00000000-0005-0000-0000-000003390000}"/>
    <cellStyle name="Euro 7 10" xfId="28052" xr:uid="{4ECAAF4B-F019-48F2-A767-B3A12B3C33AF}"/>
    <cellStyle name="Euro 7 10 2" xfId="35661" xr:uid="{9FA03C3A-48A6-4D01-8E57-E6C9A4A35BC5}"/>
    <cellStyle name="Euro 7 11" xfId="29139" xr:uid="{0A769916-177E-499E-A47E-B60E00AB19BC}"/>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5" xr:uid="{2F408868-5114-4C88-9404-0E180E5D67AF}"/>
    <cellStyle name="Euro 7 7 2 2" xfId="34574" xr:uid="{952C9BAF-FED4-46C5-84EE-2BAE6F6E4943}"/>
    <cellStyle name="Euro 7 7 3" xfId="31313" xr:uid="{094E55EA-508B-4B22-8BF0-FACD79F1C9D6}"/>
    <cellStyle name="Euro 7 8" xfId="22616" xr:uid="{B59BB29F-7CF4-48C7-84DE-38C0A3C876F8}"/>
    <cellStyle name="Euro 7 8 2" xfId="25878" xr:uid="{AAAF85FB-6729-4F75-A382-4AE3B71E7691}"/>
    <cellStyle name="Euro 7 8 2 2" xfId="33487" xr:uid="{1A57FE14-9ADF-4F43-BDBA-DB694E271CCF}"/>
    <cellStyle name="Euro 7 8 3" xfId="30226" xr:uid="{C836AB13-35ED-409E-92C2-82E2630F28D0}"/>
    <cellStyle name="Euro 7 9" xfId="24791" xr:uid="{38050602-BA16-4CDD-A1B6-0ECD48AD849F}"/>
    <cellStyle name="Euro 7 9 2" xfId="32400" xr:uid="{3777EE50-6456-442A-8D8F-89F7CB8BDACE}"/>
    <cellStyle name="Euro 8" xfId="14602" xr:uid="{00000000-0005-0000-0000-000009390000}"/>
    <cellStyle name="Euro 8 2" xfId="14603" xr:uid="{00000000-0005-0000-0000-00000A390000}"/>
    <cellStyle name="Euro 8 2 2" xfId="23705" xr:uid="{166682C8-B1EA-4A87-81F9-630282B74978}"/>
    <cellStyle name="Euro 8 2 2 2" xfId="26967" xr:uid="{C7773F9F-8211-458D-BFF4-546C4BF93D21}"/>
    <cellStyle name="Euro 8 2 2 2 2" xfId="34576" xr:uid="{7240DC91-C418-4168-A62F-0539E98481D0}"/>
    <cellStyle name="Euro 8 2 2 3" xfId="31315" xr:uid="{CE99F3D8-8FDA-4875-A758-773ED52260F9}"/>
    <cellStyle name="Euro 8 2 3" xfId="22618" xr:uid="{DB589C9D-570A-4DBA-89C5-7B33B6BFCAF5}"/>
    <cellStyle name="Euro 8 2 3 2" xfId="25880" xr:uid="{3D94DDD7-28C7-463B-AD9C-A96F06675A0E}"/>
    <cellStyle name="Euro 8 2 3 2 2" xfId="33489" xr:uid="{94F0FFB9-0283-4D9A-93B2-F55B5CF52335}"/>
    <cellStyle name="Euro 8 2 3 3" xfId="30228" xr:uid="{EF436819-1677-46C8-8F82-A4DDDA7E5D4F}"/>
    <cellStyle name="Euro 8 2 4" xfId="24793" xr:uid="{38E66721-3FF7-4B59-A944-18ECD088E490}"/>
    <cellStyle name="Euro 8 2 4 2" xfId="32402" xr:uid="{D69EE438-F827-4803-88FF-0DD5A3964DFC}"/>
    <cellStyle name="Euro 8 2 5" xfId="28054" xr:uid="{620A3DDC-1EAD-4712-906E-6051A1348274}"/>
    <cellStyle name="Euro 8 2 5 2" xfId="35663" xr:uid="{5E399B33-58C5-4BF4-A2CC-5AF44FEFEE71}"/>
    <cellStyle name="Euro 8 2 6" xfId="29141" xr:uid="{A68F90FC-822F-465D-B1F5-91EC46CDBFF9}"/>
    <cellStyle name="Euro 8 3" xfId="14604" xr:uid="{00000000-0005-0000-0000-00000B390000}"/>
    <cellStyle name="Euro 8 3 2" xfId="23706" xr:uid="{7D008C1F-31EF-4C06-B49F-8674BBD3DBDC}"/>
    <cellStyle name="Euro 8 3 2 2" xfId="26968" xr:uid="{59A00C39-B509-4366-9C31-B85957B2234C}"/>
    <cellStyle name="Euro 8 3 2 2 2" xfId="34577" xr:uid="{C8530D30-9844-43B3-9B04-8723E7D2E4D7}"/>
    <cellStyle name="Euro 8 3 2 3" xfId="31316" xr:uid="{758B86DB-0B56-49AF-B9AE-2D3FE1D931E0}"/>
    <cellStyle name="Euro 8 3 3" xfId="22619" xr:uid="{1091D602-BA0A-411F-A506-0B45BA05FDD5}"/>
    <cellStyle name="Euro 8 3 3 2" xfId="25881" xr:uid="{DA27E7FD-40D7-4AF1-A267-5CB1B360DCE7}"/>
    <cellStyle name="Euro 8 3 3 2 2" xfId="33490" xr:uid="{2F633BC9-4DA5-48C4-B141-1A7AD540D419}"/>
    <cellStyle name="Euro 8 3 3 3" xfId="30229" xr:uid="{B4E9AB91-4790-405E-8DCE-F2EA8B0ADA7F}"/>
    <cellStyle name="Euro 8 3 4" xfId="24794" xr:uid="{C772137B-AC73-45DB-B4BE-94027739FC64}"/>
    <cellStyle name="Euro 8 3 4 2" xfId="32403" xr:uid="{D9A33636-976B-4A0C-9A5B-7331C7BAE0DB}"/>
    <cellStyle name="Euro 8 3 5" xfId="28055" xr:uid="{80DFFBB1-1B13-48DD-9CF7-8B31916B8AF6}"/>
    <cellStyle name="Euro 8 3 5 2" xfId="35664" xr:uid="{457F08B9-F66C-4791-93BB-57937095129A}"/>
    <cellStyle name="Euro 8 3 6" xfId="29142" xr:uid="{6C8F7D0F-062E-4667-9F78-01624F948D80}"/>
    <cellStyle name="Euro 8 4" xfId="23704" xr:uid="{260FC61C-28F7-4B4B-B863-77C6B52286AC}"/>
    <cellStyle name="Euro 8 4 2" xfId="26966" xr:uid="{E9F7B80B-ACE8-4297-993E-322AEC213FFD}"/>
    <cellStyle name="Euro 8 4 2 2" xfId="34575" xr:uid="{6F1853CD-0419-4733-B467-C872D67C5419}"/>
    <cellStyle name="Euro 8 4 3" xfId="31314" xr:uid="{B4738F9C-2E89-41E5-A183-72732A3A114A}"/>
    <cellStyle name="Euro 8 5" xfId="22617" xr:uid="{3039DEE8-5E63-418B-9CC8-EA4444C902E5}"/>
    <cellStyle name="Euro 8 5 2" xfId="25879" xr:uid="{344C3C5A-3B6F-4E61-9A6F-3E710E76FE8F}"/>
    <cellStyle name="Euro 8 5 2 2" xfId="33488" xr:uid="{A4087B4C-B2C5-4B2D-9EFB-4B8A3689EF48}"/>
    <cellStyle name="Euro 8 5 3" xfId="30227" xr:uid="{2E752162-6AA0-472A-822C-A138374967CA}"/>
    <cellStyle name="Euro 8 6" xfId="24792" xr:uid="{D2F5A700-28D0-4D06-A60E-717C517230A7}"/>
    <cellStyle name="Euro 8 6 2" xfId="32401" xr:uid="{24C83513-F8D4-4214-9D5C-726DE607A246}"/>
    <cellStyle name="Euro 8 7" xfId="28053" xr:uid="{FB9BD543-8665-41C7-9B29-7067866FC362}"/>
    <cellStyle name="Euro 8 7 2" xfId="35662" xr:uid="{D1D68411-9B7A-4028-BDE2-A2CA5ED3EA94}"/>
    <cellStyle name="Euro 8 8" xfId="29140" xr:uid="{E1ABF4EB-80DF-4353-ADC8-05F7ACD05A21}"/>
    <cellStyle name="Euro 9" xfId="14605" xr:uid="{00000000-0005-0000-0000-00000C390000}"/>
    <cellStyle name="Euro 9 2" xfId="14606" xr:uid="{00000000-0005-0000-0000-00000D390000}"/>
    <cellStyle name="Euro 9 2 2" xfId="23708" xr:uid="{90E25F3C-AD8E-4D1C-A83A-788352B8B0B2}"/>
    <cellStyle name="Euro 9 2 2 2" xfId="26970" xr:uid="{9F37BC18-5DB3-430A-A0B6-870DB91003A7}"/>
    <cellStyle name="Euro 9 2 2 2 2" xfId="34579" xr:uid="{5BF112DD-563C-436E-9A75-D52F44FBB211}"/>
    <cellStyle name="Euro 9 2 2 3" xfId="31318" xr:uid="{72EEF68F-6D02-470C-A732-1595CD7CEBF7}"/>
    <cellStyle name="Euro 9 2 3" xfId="22621" xr:uid="{C09228D1-6216-4D3B-91E5-41FFC7642D01}"/>
    <cellStyle name="Euro 9 2 3 2" xfId="25883" xr:uid="{74A10FBA-79F4-4FF1-9C2D-A7528F8F6199}"/>
    <cellStyle name="Euro 9 2 3 2 2" xfId="33492" xr:uid="{CD150F02-EFEB-45B4-BB3A-E93B94A86A55}"/>
    <cellStyle name="Euro 9 2 3 3" xfId="30231" xr:uid="{63EBB6F3-5241-4FDA-9CB5-8FCEDD321A4E}"/>
    <cellStyle name="Euro 9 2 4" xfId="24796" xr:uid="{15B73248-9C64-4827-A90E-632D8B6EEF0D}"/>
    <cellStyle name="Euro 9 2 4 2" xfId="32405" xr:uid="{80596657-E20B-43B8-B5FE-1643C9E9A05B}"/>
    <cellStyle name="Euro 9 2 5" xfId="28057" xr:uid="{972B3B32-949F-419A-B27F-563A651ACB21}"/>
    <cellStyle name="Euro 9 2 5 2" xfId="35666" xr:uid="{A9F02D34-8BE2-4750-B1C8-27100AB5328C}"/>
    <cellStyle name="Euro 9 2 6" xfId="29144" xr:uid="{9FAA751D-0C12-470D-99BE-ABC80E9BD068}"/>
    <cellStyle name="Euro 9 3" xfId="14607" xr:uid="{00000000-0005-0000-0000-00000E390000}"/>
    <cellStyle name="Euro 9 3 2" xfId="23709" xr:uid="{5F4E7A5D-0E90-4A2F-BD4F-D34740259A3E}"/>
    <cellStyle name="Euro 9 3 2 2" xfId="26971" xr:uid="{1AA141E3-B688-463A-81C0-683939D46FEC}"/>
    <cellStyle name="Euro 9 3 2 2 2" xfId="34580" xr:uid="{C7E59124-9386-4249-BAC6-23D3D721327D}"/>
    <cellStyle name="Euro 9 3 2 3" xfId="31319" xr:uid="{F20B0222-9299-455D-AE44-234F90042222}"/>
    <cellStyle name="Euro 9 3 3" xfId="22622" xr:uid="{8150AB3D-7D5C-4CA6-ABB8-5F5F21CDA45E}"/>
    <cellStyle name="Euro 9 3 3 2" xfId="25884" xr:uid="{252AA909-25C3-4400-91CC-15AEF552D05F}"/>
    <cellStyle name="Euro 9 3 3 2 2" xfId="33493" xr:uid="{4CFA6DC6-CB5A-430A-BBB6-92CFF3AE2DBF}"/>
    <cellStyle name="Euro 9 3 3 3" xfId="30232" xr:uid="{AA4A1A77-74D2-43A5-84EA-71F697041FD5}"/>
    <cellStyle name="Euro 9 3 4" xfId="24797" xr:uid="{DC4A6C28-057B-4598-A17F-29196E35E9B9}"/>
    <cellStyle name="Euro 9 3 4 2" xfId="32406" xr:uid="{19BD86D6-8F97-4F1F-9954-D3DDD9BB359B}"/>
    <cellStyle name="Euro 9 3 5" xfId="28058" xr:uid="{3E23CE63-8D19-4F75-9486-C93CD334C450}"/>
    <cellStyle name="Euro 9 3 5 2" xfId="35667" xr:uid="{74AF3F16-FE61-44FF-B53C-7C7548217CCA}"/>
    <cellStyle name="Euro 9 3 6" xfId="29145" xr:uid="{1CA8CB50-F4C4-4A18-93F6-8F70F309196E}"/>
    <cellStyle name="Euro 9 4" xfId="23707" xr:uid="{7D2B4F21-B6B6-45F5-B974-680E93ED578A}"/>
    <cellStyle name="Euro 9 4 2" xfId="26969" xr:uid="{2054EB28-902F-4D61-9991-3D5B014A0707}"/>
    <cellStyle name="Euro 9 4 2 2" xfId="34578" xr:uid="{C67C9EE9-E5DD-48A3-8CE2-C37668482BF9}"/>
    <cellStyle name="Euro 9 4 3" xfId="31317" xr:uid="{C88DC0D8-6654-42BB-A136-2D860DE5394E}"/>
    <cellStyle name="Euro 9 5" xfId="22620" xr:uid="{8FB2DB77-23AD-4620-B6B6-66F697ABF2D1}"/>
    <cellStyle name="Euro 9 5 2" xfId="25882" xr:uid="{BA0DC070-1F87-4891-BD74-D78962411D94}"/>
    <cellStyle name="Euro 9 5 2 2" xfId="33491" xr:uid="{7CE7B44A-DC56-49BF-AED1-1FFD92F50F0F}"/>
    <cellStyle name="Euro 9 5 3" xfId="30230" xr:uid="{00159F57-82EC-4D31-90F4-82C0C27F2674}"/>
    <cellStyle name="Euro 9 6" xfId="24795" xr:uid="{872EB5A5-1AD5-484D-84C7-0AC328F8C3E2}"/>
    <cellStyle name="Euro 9 6 2" xfId="32404" xr:uid="{86E37A73-8E06-4A10-A6CB-68607827E782}"/>
    <cellStyle name="Euro 9 7" xfId="28056" xr:uid="{ECFDFE94-E615-4C2A-8A13-D20E666FE36C}"/>
    <cellStyle name="Euro 9 7 2" xfId="35665" xr:uid="{65B82569-231F-4AF5-B0B0-ACBD4B62AB4A}"/>
    <cellStyle name="Euro 9 8" xfId="29143" xr:uid="{AFA8F460-0CC4-4ED3-B89E-CEA50E55DE70}"/>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3" xfId="15078" xr:uid="{00000000-0005-0000-0000-0000E83A0000}"/>
    <cellStyle name="Hyperlink 3 2" xfId="15079" xr:uid="{00000000-0005-0000-0000-0000E93A0000}"/>
    <cellStyle name="Hyperlink 4" xfId="15080" xr:uid="{00000000-0005-0000-0000-0000EA3A0000}"/>
    <cellStyle name="Hyperlink 5" xfId="23712"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3" xr:uid="{5FD6E2C8-D388-4478-9D80-1EFD0C64D190}"/>
    <cellStyle name="Millares 3 2 2 2 2" xfId="34582" xr:uid="{F83E5E77-3F51-4D31-A49C-6DB00503A86C}"/>
    <cellStyle name="Millares 3 2 2 3" xfId="31321" xr:uid="{2924F216-812F-4A67-86CD-003B84022472}"/>
    <cellStyle name="Millares 3 2 3" xfId="22624" xr:uid="{39056166-8DD7-437E-9EC2-A68D3A5134D3}"/>
    <cellStyle name="Millares 3 2 3 2" xfId="25886" xr:uid="{BAC86B9A-99B1-4D64-8A29-5BBEFA3BC3A1}"/>
    <cellStyle name="Millares 3 2 3 2 2" xfId="33495" xr:uid="{213D1735-5C17-49D4-8904-E69D97F715A4}"/>
    <cellStyle name="Millares 3 2 3 3" xfId="30234" xr:uid="{2D82104D-91D2-471A-BDCE-A4AC5D0A7728}"/>
    <cellStyle name="Millares 3 2 4" xfId="24799" xr:uid="{423FB739-7091-4364-8A48-59CE68D6715C}"/>
    <cellStyle name="Millares 3 2 4 2" xfId="32408" xr:uid="{9FB788F1-2770-4D09-8C59-3E32A96B0B89}"/>
    <cellStyle name="Millares 3 2 5" xfId="28060" xr:uid="{F82A064B-5D1F-4039-B667-CFBD3235F3BF}"/>
    <cellStyle name="Millares 3 2 5 2" xfId="35669" xr:uid="{3526632C-04FB-4FDC-B1A7-298CC99EE497}"/>
    <cellStyle name="Millares 3 2 6" xfId="29147" xr:uid="{C32ED7DF-4C4B-4F44-BC73-225DAFC75F84}"/>
    <cellStyle name="Millares 3 3" xfId="23710" xr:uid="{8800AA65-B8CD-461E-98A8-BACC1972029F}"/>
    <cellStyle name="Millares 3 3 2" xfId="26972" xr:uid="{206A83E7-105D-4C75-868C-735FB83F2065}"/>
    <cellStyle name="Millares 3 3 2 2" xfId="34581" xr:uid="{EC5BAF8C-6516-47EE-895D-CE6E6AAC5311}"/>
    <cellStyle name="Millares 3 3 3" xfId="31320" xr:uid="{7A6D4974-9A08-4207-9027-D1628DD4D60C}"/>
    <cellStyle name="Millares 3 4" xfId="22623" xr:uid="{75926AEC-ADDA-4704-B03C-C7DDEFB9C86E}"/>
    <cellStyle name="Millares 3 4 2" xfId="25885" xr:uid="{7C36795D-71B8-4E06-A43E-2F30BD174413}"/>
    <cellStyle name="Millares 3 4 2 2" xfId="33494" xr:uid="{2B0E6A14-B996-457A-A96D-B1DA81648A57}"/>
    <cellStyle name="Millares 3 4 3" xfId="30233" xr:uid="{EEBB632D-27A3-4FA2-BD92-C716DA234717}"/>
    <cellStyle name="Millares 3 5" xfId="24798" xr:uid="{0AE025EE-52DF-4FAF-9B23-E1D264852CFB}"/>
    <cellStyle name="Millares 3 5 2" xfId="32407" xr:uid="{693F2161-744A-4F3A-91A3-2343AD27B89D}"/>
    <cellStyle name="Millares 3 6" xfId="28059" xr:uid="{AD86FE53-1B86-4BA8-9CEE-85448B74A333}"/>
    <cellStyle name="Millares 3 6 2" xfId="35668" xr:uid="{542C3C30-8D00-4B80-9B2E-884EF544EE44}"/>
    <cellStyle name="Millares 3 7" xfId="29146" xr:uid="{CE159D46-823D-4BE8-A564-1A77CA537294}"/>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0"/>
  <tableStyles count="0" defaultTableStyle="TableStyleMedium9" defaultPivotStyle="PivotStyleLight16"/>
  <colors>
    <mruColors>
      <color rgb="FF00989F"/>
      <color rgb="FF475C6D"/>
      <color rgb="FF31859C"/>
      <color rgb="FFFF0066"/>
      <color rgb="FF5F5F5F"/>
      <color rgb="FF99CC00"/>
      <color rgb="FFC4D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76"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externalLink" Target="externalLinks/externalLink26.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3.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77"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LPHA/SP07/COREP/Processo%20preenchimento/5-Produ&#231;&#227;o/2022/Jun/GBES/GNB_K_Helix.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nforma&#231;&#227;o%20recebida/Report_FINREP_202206_GNB_05.08.2022_v2@202208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c"/>
      <sheetName val="4a"/>
      <sheetName val="4b"/>
      <sheetName val="4d"/>
      <sheetName val="5a"/>
      <sheetName val="5c"/>
      <sheetName val="5b"/>
      <sheetName val="5d"/>
      <sheetName val="6"/>
      <sheetName val="7"/>
      <sheetName val="8"/>
      <sheetName val="9b"/>
      <sheetName val="9d"/>
      <sheetName val="9a"/>
      <sheetName val="9c"/>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C 00.01"/>
      <sheetName val="C 01.00"/>
      <sheetName val="C 02.00"/>
      <sheetName val="C 03.00"/>
      <sheetName val="C 04.00"/>
      <sheetName val="C 05.01"/>
      <sheetName val="C 05.02"/>
      <sheetName val="C 06.01"/>
      <sheetName val="C 06.02"/>
      <sheetName val="C 07.00.a Total"/>
      <sheetName val="C 07.00.a Central governments o"/>
      <sheetName val="C 07.00.a Regional governments "/>
      <sheetName val="C 07.00.a Public sector entitie"/>
      <sheetName val="C 07.00.a Multilateral developm"/>
      <sheetName val="C 07.00.a International organis"/>
      <sheetName val="C 07.00.a Institutions"/>
      <sheetName val="C 07.00.a Corporates"/>
      <sheetName val="C 07.00.a Retail"/>
      <sheetName val="C 07.00.a Secured by mortgages "/>
      <sheetName val="C 07.00.a Exposures in default"/>
      <sheetName val="C 07.00.a Items associated with"/>
      <sheetName val="C 07.00.a Covered bonds"/>
      <sheetName val="C 07.00.a Claims on institution"/>
      <sheetName val="C 07.00.a Claims in the form of"/>
      <sheetName val="C 07.00.a Equity Exposures"/>
      <sheetName val="C 07.00.a Other items"/>
      <sheetName val="C 07.00.b Total"/>
      <sheetName val="C 07.00.b Central governments o"/>
      <sheetName val="C 07.00.b Regional governments "/>
      <sheetName val="C 07.00.b Public sector entitie"/>
      <sheetName val="C 07.00.b Multilateral developm"/>
      <sheetName val="C 07.00.b Institutions"/>
      <sheetName val="C 07.00.b Corporates"/>
      <sheetName val="C 07.00.b Retail"/>
      <sheetName val="C 07.00.b Secured by mortgages "/>
      <sheetName val="C 07.00.b Exposures in default"/>
      <sheetName val="C 07.00.b Items associated with"/>
      <sheetName val="C 07.00.b Covered bonds"/>
      <sheetName val="C 07.00.b Claims on institution"/>
      <sheetName val="C 07.00.b Claims in the form of"/>
      <sheetName val="C 07.00.b Other items"/>
      <sheetName val="C 07.00.b Equity Exposures"/>
      <sheetName val="C 07.00.c Total"/>
      <sheetName val="C 07.00.c Central governments o"/>
      <sheetName val="C 07.00.c Regional governments "/>
      <sheetName val="C 07.00.c Public sector entitie"/>
      <sheetName val="C 07.00.c Institutions"/>
      <sheetName val="C 07.00.c Corporates"/>
      <sheetName val="C 07.00.c Retail"/>
      <sheetName val="C 07.00.d Total"/>
      <sheetName val="C 07.00.d Central governments o"/>
      <sheetName val="C 07.00.d Regional governments "/>
      <sheetName val="C 07.00.d Public sector entitie"/>
      <sheetName val="C 07.00.d Institutions"/>
      <sheetName val="C 07.00.d Corporates"/>
      <sheetName val="C 07.00.d Retail"/>
      <sheetName val="C 08.01.a Total with own estima"/>
      <sheetName val="C 08.01.a Total without own est"/>
      <sheetName val="C 08.01.a Central governments a"/>
      <sheetName val="C 08.01.a Central governmen (1)"/>
      <sheetName val="C 08.01.a Institutions with own"/>
      <sheetName val="C 08.01.a Institutions without "/>
      <sheetName val="C 08.01.a Corporates - SME with"/>
      <sheetName val="C 08.01.a Corporates - SME  (1)"/>
      <sheetName val="C 08.01.a Corporates - Speciali"/>
      <sheetName val="C 08.01.a Corporates - Spec (1)"/>
      <sheetName val="C 08.01.a Corporates - Other wi"/>
      <sheetName val="C 08.01.a Corporates - Othe (1)"/>
      <sheetName val="C 08.01.a Retail - Secured by i"/>
      <sheetName val="C 08.01.a Retail - Secured  (1)"/>
      <sheetName val="C 08.01.a Retail - Qualifying r"/>
      <sheetName val="C 08.01.a Retail - Other SME - "/>
      <sheetName val="C 08.01.a Retail - Other non-SM"/>
      <sheetName val="C 08.01.b Total with own estima"/>
      <sheetName val="C 08.01.b Total without own est"/>
      <sheetName val="C 08.01.b Institutions without "/>
      <sheetName val="C 08.01.b Corporates - SME  (1)"/>
      <sheetName val="C 08.01.b Corporates - Spec (1)"/>
      <sheetName val="C 08.01.b Corporates - Othe (1)"/>
      <sheetName val="C 08.01.b Retail - Secured by i"/>
      <sheetName val="C 08.01.b Retail - Secured  (1)"/>
      <sheetName val="C 08.01.b Retail - Other SME - "/>
      <sheetName val="C 08.01.b Retail - Other non-SM"/>
      <sheetName val="C 08.02 Total with own estimate"/>
      <sheetName val="C 08.02 Total without own estim"/>
      <sheetName val="C 08.02 Institutions without ow"/>
      <sheetName val="C 08.02 Corporates - SME withou"/>
      <sheetName val="C 08.02 Corporates - Specia (1)"/>
      <sheetName val="C 08.02 Corporates - Other  (1)"/>
      <sheetName val="C 08.02 Retail - Secured by imm"/>
      <sheetName val="C 08.02 Retail - Secured by (1)"/>
      <sheetName val="C 08.02 Retail - Other SME - wi"/>
      <sheetName val="C 08.02 Retail - Other non-SME "/>
      <sheetName val="C 08.03  Total with own estimat"/>
      <sheetName val="C 08.03  Total without own esti"/>
      <sheetName val="C 08.03  Institutions without o"/>
      <sheetName val="C 08.03  Corporates - SME witho"/>
      <sheetName val="C 08.03  Corporates - Speci (1)"/>
      <sheetName val="C 08.03  Corporates - Other (1)"/>
      <sheetName val="C 08.03  Retail - Secured by im"/>
      <sheetName val="C 08.03  Retail - Secured b (1)"/>
      <sheetName val="C 08.03  Retail - Other SME - w"/>
      <sheetName val="C 08.03  Retail - Other non-SME"/>
      <sheetName val="C 08.04"/>
      <sheetName val="C 08.05 Total with own estimate"/>
      <sheetName val="C 08.05 Total without own estim"/>
      <sheetName val="C 08.05 Institutions without ow"/>
      <sheetName val="C 08.05 Corporates - Other with"/>
      <sheetName val="C 08.05 Corporates - SME withou"/>
      <sheetName val="C 08.05 Corporates - Specialise"/>
      <sheetName val="C 08.05 Retail - Other non-SME "/>
      <sheetName val="C 08.05 Retail - Other SME - wi"/>
      <sheetName val="C 08.05 Retail - Secured by imm"/>
      <sheetName val="C 08.05 Retail - Secured by (1)"/>
      <sheetName val="C 08.05.1.a Total with own esti"/>
      <sheetName val="C 08.05.1.a Total without own e"/>
      <sheetName val="C 08.05.1.a Institutions withou"/>
      <sheetName val="C 08.05.1.a Corporates - Other "/>
      <sheetName val="C 08.05.1.a Corporates - SME wi"/>
      <sheetName val="C 08.05.1.a Corporates - Specia"/>
      <sheetName val="C 08.05.1.a Retail - Other non-"/>
      <sheetName val="C 08.05.1.a Retail - Other SME "/>
      <sheetName val="C 08.05.1.a Retail - Secured by"/>
      <sheetName val="C 08.05.1.a Retail - Secure (1)"/>
      <sheetName val="C 08.07"/>
      <sheetName val="C 09.01.a All countries"/>
      <sheetName val="C 09.01.a AFGHANISTAN"/>
      <sheetName val="C 09.01.a ALBANIA"/>
      <sheetName val="C 09.01.a ALGERIA"/>
      <sheetName val="C 09.01.a AMERICAN SAMOA"/>
      <sheetName val="C 09.01.a ANDORRA"/>
      <sheetName val="C 09.01.a ANGOLA"/>
      <sheetName val="C 09.01.a ANGUILLA"/>
      <sheetName val="C 09.01.a ANTARCTICA"/>
      <sheetName val="C 09.01.a ANTIGUA AND BARBUDA"/>
      <sheetName val="C 09.01.a ARGENTINA"/>
      <sheetName val="C 09.01.a ARMENIA"/>
      <sheetName val="C 09.01.a ARUBA"/>
      <sheetName val="C 09.01.a AUSTRALIA"/>
      <sheetName val="C 09.01.a AUSTRIA"/>
      <sheetName val="C 09.01.a AZERBAIJAN"/>
      <sheetName val="C 09.01.a BAHAMAS"/>
      <sheetName val="C 09.01.a BAHRAIN"/>
      <sheetName val="C 09.01.a BANGLADESH"/>
      <sheetName val="C 09.01.a BARBADOS"/>
      <sheetName val="C 09.01.a BELARUS"/>
      <sheetName val="C 09.01.a BELGIUM"/>
      <sheetName val="C 09.01.a BELIZE"/>
      <sheetName val="C 09.01.a BENIN"/>
      <sheetName val="C 09.01.a BERMUDA"/>
      <sheetName val="C 09.01.a BHUTAN"/>
      <sheetName val="C 09.01.a BOLIVIA, PLURINATION"/>
      <sheetName val="C 09.01.a BONAIRE, SINT EUSTATI"/>
      <sheetName val="C 09.01.a BOSNIA AND HERZEGOVI"/>
      <sheetName val="C 09.01.a BOTSWANA"/>
      <sheetName val="C 09.01.a BOUVET ISLAND"/>
      <sheetName val="C 09.01.a BRAZIL"/>
      <sheetName val="C 09.01.a BRITISH INDIAN OCEAN"/>
      <sheetName val="C 09.01.a BRUNEI DARUSSALAM"/>
      <sheetName val="C 09.01.a BULGARIA"/>
      <sheetName val="C 09.01.a BURKINA FASO"/>
      <sheetName val="C 09.01.a BURUNDI"/>
      <sheetName val="C 09.01.a CAMBODIA"/>
      <sheetName val="C 09.01.a CAMEROON"/>
      <sheetName val="C 09.01.a CANADA"/>
      <sheetName val="C 09.01.a CAPE VERDE"/>
      <sheetName val="C 09.01.a CAYMAN ISLANDS"/>
      <sheetName val="C 09.01.a CENTRAL AFRICAN REPU"/>
      <sheetName val="C 09.01.a CHAD"/>
      <sheetName val="C 09.01.a CHILE"/>
      <sheetName val="C 09.01.a CHINA"/>
      <sheetName val="C 09.01.a CHRISTMAS ISLAND"/>
      <sheetName val="C 09.01.a COCOS (KEELING) ISLA"/>
      <sheetName val="C 09.01.a COLOMBIA"/>
      <sheetName val="C 09.01.a COMOROS"/>
      <sheetName val="C 09.01.a CONGO"/>
      <sheetName val="C 09.01.a CONGO, THE DEMOCRATI"/>
      <sheetName val="C 09.01.a COOK ISLANDS"/>
      <sheetName val="C 09.01.a COSTA RICA"/>
      <sheetName val="C 09.01.a CROATIA"/>
      <sheetName val="C 09.01.a CUBA"/>
      <sheetName val="C 09.01.a CURAÇAO"/>
      <sheetName val="C 09.01.a CYPRUS"/>
      <sheetName val="C 09.01.a CZECH REPUBLIC"/>
      <sheetName val="C 09.01.a CÔTE D IVOIRE"/>
      <sheetName val="C 09.01.a DENMARK"/>
      <sheetName val="C 09.01.a DJIBOUTI"/>
      <sheetName val="C 09.01.a DOMINICA"/>
      <sheetName val="C 09.01.a DOMINICAN REPUBLIC"/>
      <sheetName val="C 09.01.a ECUADOR"/>
      <sheetName val="C 09.01.a EGYPT"/>
      <sheetName val="C 09.01.a EL SALVADOR"/>
      <sheetName val="C 09.01.a EQUATORIAL GUINEA"/>
      <sheetName val="C 09.01.a ERITREA"/>
      <sheetName val="C 09.01.a ESTONIA"/>
      <sheetName val="C 09.01.a ETHIOPIA"/>
      <sheetName val="C 09.01.a FALKLAND ISLANDS (MAL"/>
      <sheetName val="C 09.01.a FAROE ISLANDS"/>
      <sheetName val="C 09.01.a FIJI"/>
      <sheetName val="C 09.01.a FINLAND"/>
      <sheetName val="C 09.01.a FRANCE"/>
      <sheetName val="C 09.01.a FRENCH GUIANA"/>
      <sheetName val="C 09.01.a FRENCH POLYNESIA"/>
      <sheetName val="C 09.01.a FRENCH SOUTHERN TERRI"/>
      <sheetName val="C 09.01.a GABON"/>
      <sheetName val="C 09.01.a GAMBIA"/>
      <sheetName val="C 09.01.a GEORGIA"/>
      <sheetName val="C 09.01.a GERMANY"/>
      <sheetName val="C 09.01.a GHANA"/>
      <sheetName val="C 09.01.a GIBRALTAR"/>
      <sheetName val="C 09.01.a GREECE"/>
      <sheetName val="C 09.01.a GREENLAND"/>
      <sheetName val="C 09.01.a GRENADA"/>
      <sheetName val="C 09.01.a GUADELOUPE"/>
      <sheetName val="C 09.01.a GUAM"/>
      <sheetName val="C 09.01.a GUATEMALA"/>
      <sheetName val="C 09.01.a GUERNSEY"/>
      <sheetName val="C 09.01.a GUINEA"/>
      <sheetName val="C 09.01.a GUINEA-BISSAU"/>
      <sheetName val="C 09.01.a GUYANA"/>
      <sheetName val="C 09.01.a HAITI"/>
      <sheetName val="C 09.01.a HEARD ISLAND AND MCD"/>
      <sheetName val="C 09.01.a HOLY SEE (VATICAN CI"/>
      <sheetName val="C 09.01.a HONDURAS"/>
      <sheetName val="C 09.01.a HONG KONG"/>
      <sheetName val="C 09.01.a HUNGARY"/>
      <sheetName val="C 09.01.a ICELAND"/>
      <sheetName val="C 09.01.a INDIA"/>
      <sheetName val="C 09.01.a INDONESIA"/>
      <sheetName val="C 09.01.a IRAN, ISLAMIC REPUBL"/>
      <sheetName val="C 09.01.a IRAQ"/>
      <sheetName val="C 09.01.a IRELAND"/>
      <sheetName val="C 09.01.a ISLE OF MAN"/>
      <sheetName val="C 09.01.a ISRAEL"/>
      <sheetName val="C 09.01.a ITALY"/>
      <sheetName val="C 09.01.a JAMAICA"/>
      <sheetName val="C 09.01.a JAPAN"/>
      <sheetName val="C 09.01.a JERSEY"/>
      <sheetName val="C 09.01.a JORDAN"/>
      <sheetName val="C 09.01.a KAZAKHSTAN"/>
      <sheetName val="C 09.01.a KENYA"/>
      <sheetName val="C 09.01.a KIRIBATI"/>
      <sheetName val="C 09.01.a KOREA, DEMOCRATIC PE"/>
      <sheetName val="C 09.01.a KOREA, REPUBLIC OF"/>
      <sheetName val="C 09.01.a KUWAIT"/>
      <sheetName val="C 09.01.a KYRGYZSTAN"/>
      <sheetName val="C 09.01.a LAO PEOPLE S DEMOCRAT"/>
      <sheetName val="C 09.01.a LATVIA"/>
      <sheetName val="C 09.01.a LEBANON"/>
      <sheetName val="C 09.01.a LESOTHO"/>
      <sheetName val="C 09.01.a LIBERIA"/>
      <sheetName val="C 09.01.a LIBYA"/>
      <sheetName val="C 09.01.a LIECHTENSTEIN"/>
      <sheetName val="C 09.01.a LITHUANIA"/>
      <sheetName val="C 09.01.a LUXEMBOURG"/>
      <sheetName val="C 09.01.a MACAO"/>
      <sheetName val="C 09.01.a NORTH MACEDONIA"/>
      <sheetName val="C 09.01.a MADAGASCAR"/>
      <sheetName val="C 09.01.a MALAWI"/>
      <sheetName val="C 09.01.a MALAYSIA"/>
      <sheetName val="C 09.01.a MALDIVES"/>
      <sheetName val="C 09.01.a MALI"/>
      <sheetName val="C 09.01.a MALTA"/>
      <sheetName val="C 09.01.a MARSHALL ISLANDS"/>
      <sheetName val="C 09.01.a MARTINIQUE"/>
      <sheetName val="C 09.01.a MAURITANIA"/>
      <sheetName val="C 09.01.a MAURITIUS"/>
      <sheetName val="C 09.01.a MAYOTTE"/>
      <sheetName val="C 09.01.a MEXICO"/>
      <sheetName val="C 09.01.a MICRONESIA, FEDERATE"/>
      <sheetName val="C 09.01.a MOLDOVA, REPUBLIC OF"/>
      <sheetName val="C 09.01.a MONACO"/>
      <sheetName val="C 09.01.a MONGOLIA"/>
      <sheetName val="C 09.01.a MONTENEGRO"/>
      <sheetName val="C 09.01.a MONTSERRAT"/>
      <sheetName val="C 09.01.a MOROCCO"/>
      <sheetName val="C 09.01.a MOZAMBIQUE"/>
      <sheetName val="C 09.01.a MYANMAR"/>
      <sheetName val="C 09.01.a NAMIBIA"/>
      <sheetName val="C 09.01.a NAURU"/>
      <sheetName val="C 09.01.a NEPAL"/>
      <sheetName val="C 09.01.a NETHERLANDS"/>
      <sheetName val="C 09.01.a NEW CALEDONIA"/>
      <sheetName val="C 09.01.a NEW ZEALAND"/>
      <sheetName val="C 09.01.a NICARAGUA"/>
      <sheetName val="C 09.01.a NIGER"/>
      <sheetName val="C 09.01.a NIGERIA"/>
      <sheetName val="C 09.01.a NIUE"/>
      <sheetName val="C 09.01.a NORFOLK ISLAND"/>
      <sheetName val="C 09.01.a NORTHERN MARIANA ISL"/>
      <sheetName val="C 09.01.a NORWAY"/>
      <sheetName val="C 09.01.a OMAN"/>
      <sheetName val="C 09.01.a Other Countries"/>
      <sheetName val="C 09.01.a PAKISTAN"/>
      <sheetName val="C 09.01.a PALAU"/>
      <sheetName val="C 09.01.a PALESTINIAN TERRITOR"/>
      <sheetName val="C 09.01.a PANAMA"/>
      <sheetName val="C 09.01.a PAPUA NEW GUINEA"/>
      <sheetName val="C 09.01.a PARAGUAY"/>
      <sheetName val="C 09.01.a PERU"/>
      <sheetName val="C 09.01.a PHILIPPINES"/>
      <sheetName val="C 09.01.a PITCAIRN"/>
      <sheetName val="C 09.01.a POLAND"/>
      <sheetName val="C 09.01.a PORTUGAL"/>
      <sheetName val="C 09.01.a PUERTO RICO"/>
      <sheetName val="C 09.01.a QATAR"/>
      <sheetName val="C 09.01.a ROMANIA"/>
      <sheetName val="C 09.01.a RUSSIAN FEDERATION"/>
      <sheetName val="C 09.01.a RWANDA"/>
      <sheetName val="C 09.01.a RÉUNION"/>
      <sheetName val="C 09.01.a SAINT BARTHÉLEMY"/>
      <sheetName val="C 09.01.a SAINT HELENA, ASCENS"/>
      <sheetName val="C 09.01.a SAINT KITTS AND NEVI"/>
      <sheetName val="C 09.01.a SAINT LUCIA"/>
      <sheetName val="C 09.01.a SAINT MARTIN (FRENCH"/>
      <sheetName val="C 09.01.a SAINT PIERRE AND MIQ"/>
      <sheetName val="C 09.01.a SAINT VINCENT AND TH"/>
      <sheetName val="C 09.01.a SAMOA"/>
      <sheetName val="C 09.01.a SAN MARINO"/>
      <sheetName val="C 09.01.a SAO TOME AND PRINCIP"/>
      <sheetName val="C 09.01.a SAUDI ARABIA"/>
      <sheetName val="C 09.01.a SENEGAL"/>
      <sheetName val="C 09.01.a SERBIA"/>
      <sheetName val="C 09.01.a SEYCHELLES"/>
      <sheetName val="C 09.01.a SIERRA LEONE"/>
      <sheetName val="C 09.01.a SINGAPORE"/>
      <sheetName val="C 09.01.a SINT MAARTEN (DUTCH P"/>
      <sheetName val="C 09.01.a SLOVAKIA"/>
      <sheetName val="C 09.01.a SLOVENIA"/>
      <sheetName val="C 09.01.a SOLOMON ISLANDS"/>
      <sheetName val="C 09.01.a SOMALIA"/>
      <sheetName val="C 09.01.a SOUTH AFRICA"/>
      <sheetName val="C 09.01.a SOUTH GEORGIA AND THE"/>
      <sheetName val="C 09.01.a SOUTH SUDAN"/>
      <sheetName val="C 09.01.a SPAIN"/>
      <sheetName val="C 09.01.a SRI LANKA"/>
      <sheetName val="C 09.01.a SUDAN"/>
      <sheetName val="C 09.01.a SURINAME"/>
      <sheetName val="C 09.01.a SVALBARD AND JAN MAY"/>
      <sheetName val="C 09.01.a SWAZILAND"/>
      <sheetName val="C 09.01.a SWEDEN"/>
      <sheetName val="C 09.01.a SWITZERLAND"/>
      <sheetName val="C 09.01.a SYRIAN ARAB REPUBLIC"/>
      <sheetName val="C 09.01.a TAIWAN, PROVINCE OF"/>
      <sheetName val="C 09.01.a TAJIKISTAN"/>
      <sheetName val="C 09.01.a TANZANIA, UNITED REP"/>
      <sheetName val="C 09.01.a THAILAND"/>
      <sheetName val="C 09.01.a TIMOR-LESTE"/>
      <sheetName val="C 09.01.a TOGO"/>
      <sheetName val="C 09.01.a TOKELAU"/>
      <sheetName val="C 09.01.a TONGA"/>
      <sheetName val="C 09.01.a TRINIDAD AND TOBAGO"/>
      <sheetName val="C 09.01.a TUNISIA"/>
      <sheetName val="C 09.01.a TURKEY"/>
      <sheetName val="C 09.01.a TURKMENISTAN"/>
      <sheetName val="C 09.01.a TURKS AND CAICOS ISL"/>
      <sheetName val="C 09.01.a TUVALU"/>
      <sheetName val="C 09.01.a UGANDA"/>
      <sheetName val="C 09.01.a UKRAINE"/>
      <sheetName val="C 09.01.a UNITED ARAB EMIRATES"/>
      <sheetName val="C 09.01.a UNITED KINGDOM"/>
      <sheetName val="C 09.01.a UNITED STATES"/>
      <sheetName val="C 09.01.a UNITED STATES MINOR"/>
      <sheetName val="C 09.01.a URUGUAY"/>
      <sheetName val="C 09.01.a UZBEKISTAN"/>
      <sheetName val="C 09.01.a VANUATU"/>
      <sheetName val="C 09.01.a VENEZUELA, BOLIVARIA"/>
      <sheetName val="C 09.01.a VIET NAM"/>
      <sheetName val="C 09.01.a VIRGIN ISLANDS, BRIT"/>
      <sheetName val="C 09.01.a VIRGIN ISLANDS, U.S."/>
      <sheetName val="C 09.01.a WALLIS AND FUTUNA"/>
      <sheetName val="C 09.01.a WESTERN SAHARA"/>
      <sheetName val="C 09.01.a YEMEN"/>
      <sheetName val="C 09.01.a ZAMBIA"/>
      <sheetName val="C 09.01.a ZIMBABWE"/>
      <sheetName val="C 09.01.a ÅLAND ISLANDS"/>
      <sheetName val="C 09.01.b All countries"/>
      <sheetName val="C 09.01.b AFGHANISTAN"/>
      <sheetName val="C 09.01.b ALBANIA"/>
      <sheetName val="C 09.01.b ALGERIA"/>
      <sheetName val="C 09.01.b AMERICAN SAMOA"/>
      <sheetName val="C 09.01.b ANDORRA"/>
      <sheetName val="C 09.01.b ANGOLA"/>
      <sheetName val="C 09.01.b ANGUILLA"/>
      <sheetName val="C 09.01.b ANTARCTICA"/>
      <sheetName val="C 09.01.b ANTIGUA AND BARBUDA"/>
      <sheetName val="C 09.01.b ARGENTINA"/>
      <sheetName val="C 09.01.b ARMENIA"/>
      <sheetName val="C 09.01.b ARUBA"/>
      <sheetName val="C 09.01.b AUSTRALIA"/>
      <sheetName val="C 09.01.b AUSTRIA"/>
      <sheetName val="C 09.01.b AZERBAIJAN"/>
      <sheetName val="C 09.01.b BAHAMAS"/>
      <sheetName val="C 09.01.b BAHRAIN"/>
      <sheetName val="C 09.01.b BANGLADESH"/>
      <sheetName val="C 09.01.b BARBADOS"/>
      <sheetName val="C 09.01.b BELARUS"/>
      <sheetName val="C 09.01.b BELGIUM"/>
      <sheetName val="C 09.01.b BELIZE"/>
      <sheetName val="C 09.01.b BENIN"/>
      <sheetName val="C 09.01.b BERMUDA"/>
      <sheetName val="C 09.01.b BHUTAN"/>
      <sheetName val="C 09.01.b BOLIVIA, PLURINATION"/>
      <sheetName val="C 09.01.b BONAIRE, SINT EUSTAT"/>
      <sheetName val="C 09.01.b BOSNIA AND HERZEGOVI"/>
      <sheetName val="C 09.01.b BOTSWANA"/>
      <sheetName val="C 09.01.b BOUVET ISLAND"/>
      <sheetName val="C 09.01.b BRAZIL"/>
      <sheetName val="C 09.01.b BRITISH INDIAN OCEAN"/>
      <sheetName val="C 09.01.b BRUNEI DARUSSALAM"/>
      <sheetName val="C 09.01.b BULGARIA"/>
      <sheetName val="C 09.01.b BURKINA FASO"/>
      <sheetName val="C 09.01.b BURUNDI"/>
      <sheetName val="C 09.01.b CAMBODIA"/>
      <sheetName val="C 09.01.b CAMEROON"/>
      <sheetName val="C 09.01.b CANADA"/>
      <sheetName val="C 09.01.b CAPE VERDE"/>
      <sheetName val="C 09.01.b CAYMAN ISLANDS"/>
      <sheetName val="C 09.01.b CENTRAL AFRICAN REPU"/>
      <sheetName val="C 09.01.b CHAD"/>
      <sheetName val="C 09.01.b CHILE"/>
      <sheetName val="C 09.01.b CHINA"/>
      <sheetName val="C 09.01.b CHRISTMAS ISLAND"/>
      <sheetName val="C 09.01.b COCOS (KEELING) ISLA"/>
      <sheetName val="C 09.01.b COLOMBIA"/>
      <sheetName val="C 09.01.b COMOROS"/>
      <sheetName val="C 09.01.b CONGO"/>
      <sheetName val="C 09.01.b CONGO, THE DEMOCRATI"/>
      <sheetName val="C 09.01.b COOK ISLANDS"/>
      <sheetName val="C 09.01.b COSTA RICA"/>
      <sheetName val="C 09.01.b CROATIA"/>
      <sheetName val="C 09.01.b CUBA"/>
      <sheetName val="C 09.01.b CURAÇAO"/>
      <sheetName val="C 09.01.b CYPRUS"/>
      <sheetName val="C 09.01.b CZECH REPUBLIC"/>
      <sheetName val="C 09.01.b CÔTE D IVOIRE"/>
      <sheetName val="C 09.01.b DENMARK"/>
      <sheetName val="C 09.01.b DJIBOUTI"/>
      <sheetName val="C 09.01.b DOMINICA"/>
      <sheetName val="C 09.01.b DOMINICAN REPUBLIC"/>
      <sheetName val="C 09.01.b ECUADOR"/>
      <sheetName val="C 09.01.b EGYPT"/>
      <sheetName val="C 09.01.b EL SALVADOR"/>
      <sheetName val="C 09.01.b EQUATORIAL GUINEA"/>
      <sheetName val="C 09.01.b ERITREA"/>
      <sheetName val="C 09.01.b ESTONIA"/>
      <sheetName val="C 09.01.b ETHIOPIA"/>
      <sheetName val="C 09.01.b FALKLAND ISLANDS (MA"/>
      <sheetName val="C 09.01.b FAROE ISLANDS"/>
      <sheetName val="C 09.01.b FIJI"/>
      <sheetName val="C 09.01.b FINLAND"/>
      <sheetName val="C 09.01.b FRANCE"/>
      <sheetName val="C 09.01.b FRENCH GUIANA"/>
      <sheetName val="C 09.01.b FRENCH POLYNESIA"/>
      <sheetName val="C 09.01.b FRENCH SOUTHERN TERR"/>
      <sheetName val="C 09.01.b GABON"/>
      <sheetName val="C 09.01.b GAMBIA"/>
      <sheetName val="C 09.01.b GEORGIA"/>
      <sheetName val="C 09.01.b GERMANY"/>
      <sheetName val="C 09.01.b GHANA"/>
      <sheetName val="C 09.01.b GIBRALTAR"/>
      <sheetName val="C 09.01.b GREECE"/>
      <sheetName val="C 09.01.b GREENLAND"/>
      <sheetName val="C 09.01.b GRENADA"/>
      <sheetName val="C 09.01.b GUADELOUPE"/>
      <sheetName val="C 09.01.b GUAM"/>
      <sheetName val="C 09.01.b GUATEMALA"/>
      <sheetName val="C 09.01.b GUERNSEY"/>
      <sheetName val="C 09.01.b GUINEA"/>
      <sheetName val="C 09.01.b GUINEA-BISSAU"/>
      <sheetName val="C 09.01.b GUYANA"/>
      <sheetName val="C 09.01.b HAITI"/>
      <sheetName val="C 09.01.b HEARD ISLAND AND MCD"/>
      <sheetName val="C 09.01.b HOLY SEE (VATICAN CI"/>
      <sheetName val="C 09.01.b HONDURAS"/>
      <sheetName val="C 09.01.b HONG KONG"/>
      <sheetName val="C 09.01.b HUNGARY"/>
      <sheetName val="C 09.01.b ICELAND"/>
      <sheetName val="C 09.01.b INDIA"/>
      <sheetName val="C 09.01.b INDONESIA"/>
      <sheetName val="C 09.01.b IRAN, ISLAMIC REPUBL"/>
      <sheetName val="C 09.01.b IRAQ"/>
      <sheetName val="C 09.01.b IRELAND"/>
      <sheetName val="C 09.01.b ISLE OF MAN"/>
      <sheetName val="C 09.01.b ISRAEL"/>
      <sheetName val="C 09.01.b ITALY"/>
      <sheetName val="C 09.01.b JAMAICA"/>
      <sheetName val="C 09.01.b JAPAN"/>
      <sheetName val="C 09.01.b JERSEY"/>
      <sheetName val="C 09.01.b JORDAN"/>
      <sheetName val="C 09.01.b KAZAKHSTAN"/>
      <sheetName val="C 09.01.b KENYA"/>
      <sheetName val="C 09.01.b KIRIBATI"/>
      <sheetName val="C 09.01.b KOREA, DEMOCRATIC PE"/>
      <sheetName val="C 09.01.b KOREA, REPUBLIC OF"/>
      <sheetName val="C 09.01.b KUWAIT"/>
      <sheetName val="C 09.01.b KYRGYZSTAN"/>
      <sheetName val="C 09.01.b LAO PEOPLE S DEMOCRA"/>
      <sheetName val="C 09.01.b LATVIA"/>
      <sheetName val="C 09.01.b LEBANON"/>
      <sheetName val="C 09.01.b LESOTHO"/>
      <sheetName val="C 09.01.b LIBERIA"/>
      <sheetName val="C 09.01.b LIBYA"/>
      <sheetName val="C 09.01.b LIECHTENSTEIN"/>
      <sheetName val="C 09.01.b LITHUANIA"/>
      <sheetName val="C 09.01.b LUXEMBOURG"/>
      <sheetName val="C 09.01.b MACAO"/>
      <sheetName val="C 09.01.b NORTH MACEDONIA"/>
      <sheetName val="C 09.01.b MADAGASCAR"/>
      <sheetName val="C 09.01.b MALAWI"/>
      <sheetName val="C 09.01.b MALAYSIA"/>
      <sheetName val="C 09.01.b MALDIVES"/>
      <sheetName val="C 09.01.b MALI"/>
      <sheetName val="C 09.01.b MALTA"/>
      <sheetName val="C 09.01.b MARSHALL ISLANDS"/>
      <sheetName val="C 09.01.b MARTINIQUE"/>
      <sheetName val="C 09.01.b MAURITANIA"/>
      <sheetName val="C 09.01.b MAURITIUS"/>
      <sheetName val="C 09.01.b MAYOTTE"/>
      <sheetName val="C 09.01.b MEXICO"/>
      <sheetName val="C 09.01.b MICRONESIA, FEDERATE"/>
      <sheetName val="C 09.01.b MOLDOVA, REPUBLIC OF"/>
      <sheetName val="C 09.01.b MONACO"/>
      <sheetName val="C 09.01.b MONGOLIA"/>
      <sheetName val="C 09.01.b MONTENEGRO"/>
      <sheetName val="C 09.01.b MONTSERRAT"/>
      <sheetName val="C 09.01.b MOROCCO"/>
      <sheetName val="C 09.01.b MOZAMBIQUE"/>
      <sheetName val="C 09.01.b MYANMAR"/>
      <sheetName val="C 09.01.b NAMIBIA"/>
      <sheetName val="C 09.01.b NAURU"/>
      <sheetName val="C 09.01.b NEPAL"/>
      <sheetName val="C 09.01.b NETHERLANDS"/>
      <sheetName val="C 09.01.b NEW CALEDONIA"/>
      <sheetName val="C 09.01.b NEW ZEALAND"/>
      <sheetName val="C 09.01.b NICARAGUA"/>
      <sheetName val="C 09.01.b NIGER"/>
      <sheetName val="C 09.01.b NIGERIA"/>
      <sheetName val="C 09.01.b NIUE"/>
      <sheetName val="C 09.01.b NORFOLK ISLAND"/>
      <sheetName val="C 09.01.b NORTHERN MARIANA ISL"/>
      <sheetName val="C 09.01.b NORWAY"/>
      <sheetName val="C 09.01.b OMAN"/>
      <sheetName val="C 09.01.b Other Countries"/>
      <sheetName val="C 09.01.b PAKISTAN"/>
      <sheetName val="C 09.01.b PALAU"/>
      <sheetName val="C 09.01.b PALESTINIAN TERRITOR"/>
      <sheetName val="C 09.01.b PANAMA"/>
      <sheetName val="C 09.01.b PAPUA NEW GUINEA"/>
      <sheetName val="C 09.01.b PARAGUAY"/>
      <sheetName val="C 09.01.b PERU"/>
      <sheetName val="C 09.01.b PHILIPPINES"/>
      <sheetName val="C 09.01.b PITCAIRN"/>
      <sheetName val="C 09.01.b POLAND"/>
      <sheetName val="C 09.01.b PORTUGAL"/>
      <sheetName val="C 09.01.b PUERTO RICO"/>
      <sheetName val="C 09.01.b QATAR"/>
      <sheetName val="C 09.01.b ROMANIA"/>
      <sheetName val="C 09.01.b RUSSIAN FEDERATION"/>
      <sheetName val="C 09.01.b RWANDA"/>
      <sheetName val="C 09.01.b RÉUNION"/>
      <sheetName val="C 09.01.b SAINT BARTHÉLEMY"/>
      <sheetName val="C 09.01.b SAINT HELENA, ASCENS"/>
      <sheetName val="C 09.01.b SAINT KITTS AND NEVI"/>
      <sheetName val="C 09.01.b SAINT LUCIA"/>
      <sheetName val="C 09.01.b SAINT MARTIN (FRENCH"/>
      <sheetName val="C 09.01.b SAINT PIERRE AND MIQ"/>
      <sheetName val="C 09.01.b SAINT VINCENT AND TH"/>
      <sheetName val="C 09.01.b SAMOA"/>
      <sheetName val="C 09.01.b SAN MARINO"/>
      <sheetName val="C 09.01.b SAO TOME AND PRINCIP"/>
      <sheetName val="C 09.01.b SAUDI ARABIA"/>
      <sheetName val="C 09.01.b SENEGAL"/>
      <sheetName val="C 09.01.b SERBIA"/>
      <sheetName val="C 09.01.b SEYCHELLES"/>
      <sheetName val="C 09.01.b SIERRA LEONE"/>
      <sheetName val="C 09.01.b SINGAPORE"/>
      <sheetName val="C 09.01.b SINT MAARTEN (DUTCH"/>
      <sheetName val="C 09.01.b SLOVAKIA"/>
      <sheetName val="C 09.01.b SLOVENIA"/>
      <sheetName val="C 09.01.b SOLOMON ISLANDS"/>
      <sheetName val="C 09.01.b SOMALIA"/>
      <sheetName val="C 09.01.b SOUTH AFRICA"/>
      <sheetName val="C 09.01.b SOUTH GEORGIA AND TH"/>
      <sheetName val="C 09.01.b SOUTH SUDAN"/>
      <sheetName val="C 09.01.b SPAIN"/>
      <sheetName val="C 09.01.b SRI LANKA"/>
      <sheetName val="C 09.01.b SUDAN"/>
      <sheetName val="C 09.01.b SURINAME"/>
      <sheetName val="C 09.01.b SVALBARD AND JAN MAY"/>
      <sheetName val="C 09.01.b SWAZILAND"/>
      <sheetName val="C 09.01.b SWEDEN"/>
      <sheetName val="C 09.01.b SWITZERLAND"/>
      <sheetName val="C 09.01.b SYRIAN ARAB REPUBLIC"/>
      <sheetName val="C 09.01.b TAIWAN, PROVINCE OF"/>
      <sheetName val="C 09.01.b TAJIKISTAN"/>
      <sheetName val="C 09.01.b TANZANIA, UNITED REP"/>
      <sheetName val="C 09.01.b THAILAND"/>
      <sheetName val="C 09.01.b TIMOR-LESTE"/>
      <sheetName val="C 09.01.b TOGO"/>
      <sheetName val="C 09.01.b TOKELAU"/>
      <sheetName val="C 09.01.b TONGA"/>
      <sheetName val="C 09.01.b TRINIDAD AND TOBAGO"/>
      <sheetName val="C 09.01.b TUNISIA"/>
      <sheetName val="C 09.01.b TURKEY"/>
      <sheetName val="C 09.01.b TURKMENISTAN"/>
      <sheetName val="C 09.01.b TURKS AND CAICOS ISL"/>
      <sheetName val="C 09.01.b TUVALU"/>
      <sheetName val="C 09.01.b UGANDA"/>
      <sheetName val="C 09.01.b UKRAINE"/>
      <sheetName val="C 09.01.b UNITED ARAB EMIRATES"/>
      <sheetName val="C 09.01.b UNITED KINGDOM"/>
      <sheetName val="C 09.01.b UNITED STATES"/>
      <sheetName val="C 09.01.b UNITED STATES MINOR"/>
      <sheetName val="C 09.01.b URUGUAY"/>
      <sheetName val="C 09.01.b UZBEKISTAN"/>
      <sheetName val="C 09.01.b VANUATU"/>
      <sheetName val="C 09.01.b VENEZUELA, BOLIVARIA"/>
      <sheetName val="C 09.01.b VIET NAM"/>
      <sheetName val="C 09.01.b VIRGIN ISLANDS, BRIT"/>
      <sheetName val="C 09.01.b VIRGIN ISLANDS, U.S."/>
      <sheetName val="C 09.01.b WALLIS AND FUTUNA"/>
      <sheetName val="C 09.01.b WESTERN SAHARA"/>
      <sheetName val="C 09.01.b YEMEN"/>
      <sheetName val="C 09.01.b ZAMBIA"/>
      <sheetName val="C 09.01.b ZIMBABWE"/>
      <sheetName val="C 09.01.b ÅLAND ISLANDS"/>
      <sheetName val="C 09.02 All countries"/>
      <sheetName val="C 09.02 AFGHANISTAN"/>
      <sheetName val="C 09.02 ALBANIA"/>
      <sheetName val="C 09.02 ALGERIA"/>
      <sheetName val="C 09.02 AMERICAN SAMOA"/>
      <sheetName val="C 09.02 ANDORRA"/>
      <sheetName val="C 09.02 ANGOLA"/>
      <sheetName val="C 09.02 ANGUILLA"/>
      <sheetName val="C 09.02 ANTARCTICA"/>
      <sheetName val="C 09.02 ANTIGUA AND BARBUDA"/>
      <sheetName val="C 09.02 ARGENTINA"/>
      <sheetName val="C 09.02 ARMENIA"/>
      <sheetName val="C 09.02 ARUBA"/>
      <sheetName val="C 09.02 AUSTRALIA"/>
      <sheetName val="C 09.02 AUSTRIA"/>
      <sheetName val="C 09.02 AZERBAIJAN"/>
      <sheetName val="C 09.02 BAHAMAS"/>
      <sheetName val="C 09.02 BAHRAIN"/>
      <sheetName val="C 09.02 BANGLADESH"/>
      <sheetName val="C 09.02 BARBADOS"/>
      <sheetName val="C 09.02 BELARUS"/>
      <sheetName val="C 09.02 BELGIUM"/>
      <sheetName val="C 09.02 BELIZE"/>
      <sheetName val="C 09.02 BENIN"/>
      <sheetName val="C 09.02 BERMUDA"/>
      <sheetName val="C 09.02 BHUTAN"/>
      <sheetName val="C 09.02 BOLIVIA, PLURINATIONAL"/>
      <sheetName val="C 09.02 BONAIRE, SINT EUSTATIU"/>
      <sheetName val="C 09.02 BOSNIA AND HERZEGOVINA"/>
      <sheetName val="C 09.02 BOTSWANA"/>
      <sheetName val="C 09.02 BOUVET ISLAND"/>
      <sheetName val="C 09.02 BRAZIL"/>
      <sheetName val="C 09.02 BRITISH INDIAN OCEAN T"/>
      <sheetName val="C 09.02 BRUNEI DARUSSALAM"/>
      <sheetName val="C 09.02 BULGARIA"/>
      <sheetName val="C 09.02 BURKINA FASO"/>
      <sheetName val="C 09.02 BURUNDI"/>
      <sheetName val="C 09.02 CAMBODIA"/>
      <sheetName val="C 09.02 CAMEROON"/>
      <sheetName val="C 09.02 CANADA"/>
      <sheetName val="C 09.02 CAPE VERDE"/>
      <sheetName val="C 09.02 CAYMAN ISLANDS"/>
      <sheetName val="C 09.02 CENTRAL AFRICAN REPUBL"/>
      <sheetName val="C 09.02 CHAD"/>
      <sheetName val="C 09.02 CHILE"/>
      <sheetName val="C 09.02 CHINA"/>
      <sheetName val="C 09.02 CHRISTMAS ISLAND"/>
      <sheetName val="C 09.02 COCOS (KEELING) ISLAND"/>
      <sheetName val="C 09.02 COLOMBIA"/>
      <sheetName val="C 09.02 COMOROS"/>
      <sheetName val="C 09.02 CONGO"/>
      <sheetName val="C 09.02 CONGO, THE DEMOCRATIC"/>
      <sheetName val="C 09.02 COOK ISLANDS"/>
      <sheetName val="C 09.02 COSTA RICA"/>
      <sheetName val="C 09.02 CROATIA"/>
      <sheetName val="C 09.02 CUBA"/>
      <sheetName val="C 09.02 CURAÇAO"/>
      <sheetName val="C 09.02 CYPRUS"/>
      <sheetName val="C 09.02 CZECH REPUBLIC"/>
      <sheetName val="C 09.02 CÔTE D IVOIRE"/>
      <sheetName val="C 09.02 DENMARK"/>
      <sheetName val="C 09.02 DJIBOUTI"/>
      <sheetName val="C 09.02 DOMINICA"/>
      <sheetName val="C 09.02 DOMINICAN REPUBLIC"/>
      <sheetName val="C 09.02 ECUADOR"/>
      <sheetName val="C 09.02 EGYPT"/>
      <sheetName val="C 09.02 EL SALVADOR"/>
      <sheetName val="C 09.02 EQUATORIAL GUINEA"/>
      <sheetName val="C 09.02 ERITREA"/>
      <sheetName val="C 09.02 ESTONIA"/>
      <sheetName val="C 09.02 ETHIOPIA"/>
      <sheetName val="C 09.02 FALKLAND ISLANDS (MALV"/>
      <sheetName val="C 09.02 FAROE ISLANDS"/>
      <sheetName val="C 09.02 FIJI"/>
      <sheetName val="C 09.02 FINLAND"/>
      <sheetName val="C 09.02 FRANCE"/>
      <sheetName val="C 09.02 FRENCH GUIANA"/>
      <sheetName val="C 09.02 FRENCH POLYNESIA"/>
      <sheetName val="C 09.02 FRENCH SOUTHERN TERRIT"/>
      <sheetName val="C 09.02 GABON"/>
      <sheetName val="C 09.02 GAMBIA"/>
      <sheetName val="C 09.02 GEORGIA"/>
      <sheetName val="C 09.02 GERMANY"/>
      <sheetName val="C 09.02 GHANA"/>
      <sheetName val="C 09.02 GIBRALTAR"/>
      <sheetName val="C 09.02 GREECE"/>
      <sheetName val="C 09.02 GREENLAND"/>
      <sheetName val="C 09.02 GRENADA"/>
      <sheetName val="C 09.02 GUADELOUPE"/>
      <sheetName val="C 09.02 GUAM"/>
      <sheetName val="C 09.02 GUATEMALA"/>
      <sheetName val="C 09.02 GUERNSEY"/>
      <sheetName val="C 09.02 GUINEA"/>
      <sheetName val="C 09.02 GUINEA-BISSAU"/>
      <sheetName val="C 09.02 GUYANA"/>
      <sheetName val="C 09.02 HAITI"/>
      <sheetName val="C 09.02 HEARD ISLAND AND MCDON"/>
      <sheetName val="C 09.02 HOLY SEE (VATICAN CITY"/>
      <sheetName val="C 09.02 HONDURAS"/>
      <sheetName val="C 09.02 HONG KONG"/>
      <sheetName val="C 09.02 HUNGARY"/>
      <sheetName val="C 09.02 ICELAND"/>
      <sheetName val="C 09.02 INDIA"/>
      <sheetName val="C 09.02 INDONESIA"/>
      <sheetName val="C 09.02 IRAN, ISLAMIC REPUBLIC"/>
      <sheetName val="C 09.02 IRAQ"/>
      <sheetName val="C 09.02 IRELAND"/>
      <sheetName val="C 09.02 ISLE OF MAN"/>
      <sheetName val="C 09.02 ISRAEL"/>
      <sheetName val="C 09.02 ITALY"/>
      <sheetName val="C 09.02 JAMAICA"/>
      <sheetName val="C 09.02 JAPAN"/>
      <sheetName val="C 09.02 JERSEY"/>
      <sheetName val="C 09.02 JORDAN"/>
      <sheetName val="C 09.02 KAZAKHSTAN"/>
      <sheetName val="C 09.02 KENYA"/>
      <sheetName val="C 09.02 KIRIBATI"/>
      <sheetName val="C 09.02 KOREA, DEMOCRATIC PEOP"/>
      <sheetName val="C 09.02 KOREA, REPUBLIC OF"/>
      <sheetName val="C 09.02 KUWAIT"/>
      <sheetName val="C 09.02 KYRGYZSTAN"/>
      <sheetName val="C 09.02 LAO PEOPLE S DEMOCRATI"/>
      <sheetName val="C 09.02 LATVIA"/>
      <sheetName val="C 09.02 LEBANON"/>
      <sheetName val="C 09.02 LESOTHO"/>
      <sheetName val="C 09.02 LIBERIA"/>
      <sheetName val="C 09.02 LIBYA"/>
      <sheetName val="C 09.02 LIECHTENSTEIN"/>
      <sheetName val="C 09.02 LITHUANIA"/>
      <sheetName val="C 09.02 LUXEMBOURG"/>
      <sheetName val="C 09.02 MACAO"/>
      <sheetName val="C 09.02 NORTH MACEDONIA"/>
      <sheetName val="C 09.02 MADAGASCAR"/>
      <sheetName val="C 09.02 MALAWI"/>
      <sheetName val="C 09.02 MALAYSIA"/>
      <sheetName val="C 09.02 MALDIVES"/>
      <sheetName val="C 09.02 MALI"/>
      <sheetName val="C 09.02 MALTA"/>
      <sheetName val="C 09.02 MARSHALL ISLANDS"/>
      <sheetName val="C 09.02 MARTINIQUE"/>
      <sheetName val="C 09.02 MAURITANIA"/>
      <sheetName val="C 09.02 MAURITIUS"/>
      <sheetName val="C 09.02 MAYOTTE"/>
      <sheetName val="C 09.02 MEXICO"/>
      <sheetName val="C 09.02 MICRONESIA, FEDERATED"/>
      <sheetName val="C 09.02 MOLDOVA, REPUBLIC OF"/>
      <sheetName val="C 09.02 MONACO"/>
      <sheetName val="C 09.02 MONGOLIA"/>
      <sheetName val="C 09.02 MONTENEGRO"/>
      <sheetName val="C 09.02 MONTSERRAT"/>
      <sheetName val="C 09.02 MOROCCO"/>
      <sheetName val="C 09.02 MOZAMBIQUE"/>
      <sheetName val="C 09.02 MYANMAR"/>
      <sheetName val="C 09.02 NAMIBIA"/>
      <sheetName val="C 09.02 NAURU"/>
      <sheetName val="C 09.02 NEPAL"/>
      <sheetName val="C 09.02 NETHERLANDS"/>
      <sheetName val="C 09.02 NEW CALEDONIA"/>
      <sheetName val="C 09.02 NEW ZEALAND"/>
      <sheetName val="C 09.02 NICARAGUA"/>
      <sheetName val="C 09.02 NIGER"/>
      <sheetName val="C 09.02 NIGERIA"/>
      <sheetName val="C 09.02 NIUE"/>
      <sheetName val="C 09.02 NORFOLK ISLAND"/>
      <sheetName val="C 09.02 NORTHERN MARIANA ISLAN"/>
      <sheetName val="C 09.02 NORWAY"/>
      <sheetName val="C 09.02 OMAN"/>
      <sheetName val="C 09.02 Other Countries"/>
      <sheetName val="C 09.02 PAKISTAN"/>
      <sheetName val="C 09.02 PALAU"/>
      <sheetName val="C 09.02 PALESTINIAN TERRITORY,"/>
      <sheetName val="C 09.02 PANAMA"/>
      <sheetName val="C 09.02 PAPUA NEW GUINEA"/>
      <sheetName val="C 09.02 PARAGUAY"/>
      <sheetName val="C 09.02 PERU"/>
      <sheetName val="C 09.02 PHILIPPINES"/>
      <sheetName val="C 09.02 PITCAIRN"/>
      <sheetName val="C 09.02 POLAND"/>
      <sheetName val="C 09.02 PORTUGAL"/>
      <sheetName val="C 09.02 PUERTO RICO"/>
      <sheetName val="C 09.02 QATAR"/>
      <sheetName val="C 09.02 ROMANIA"/>
      <sheetName val="C 09.02 RUSSIAN FEDERATION"/>
      <sheetName val="C 09.02 RWANDA"/>
      <sheetName val="C 09.02 RÉUNION"/>
      <sheetName val="C 09.02 SAINT BARTHÉLEMY"/>
      <sheetName val="C 09.02 SAINT HELENA, ASCENSIO"/>
      <sheetName val="C 09.02 SAINT KITTS AND NEVIS"/>
      <sheetName val="C 09.02 SAINT LUCIA"/>
      <sheetName val="C 09.02 SAINT MARTIN (FRENCH P"/>
      <sheetName val="C 09.02 SAINT PIERRE AND MIQUE"/>
      <sheetName val="C 09.02 SAINT VINCENT AND THE"/>
      <sheetName val="C 09.02 SAMOA"/>
      <sheetName val="C 09.02 SAN MARINO"/>
      <sheetName val="C 09.02 SAO TOME AND PRINCIPE"/>
      <sheetName val="C 09.02 SAUDI ARABIA"/>
      <sheetName val="C 09.02 SENEGAL"/>
      <sheetName val="C 09.02 SERBIA"/>
      <sheetName val="C 09.02 SEYCHELLES"/>
      <sheetName val="C 09.02 SIERRA LEONE"/>
      <sheetName val="C 09.02 SINGAPORE"/>
      <sheetName val="C 09.02 SINT MAARTEN (DUTCH PA"/>
      <sheetName val="C 09.02 SLOVAKIA"/>
      <sheetName val="C 09.02 SLOVENIA"/>
      <sheetName val="C 09.02 SOLOMON ISLANDS"/>
      <sheetName val="C 09.02 SOMALIA"/>
      <sheetName val="C 09.02 SOUTH AFRICA"/>
      <sheetName val="C 09.02 SOUTH GEORGIA AND THE"/>
      <sheetName val="C 09.02 SOUTH SUDAN"/>
      <sheetName val="C 09.02 SPAIN"/>
      <sheetName val="C 09.02 SRI LANKA"/>
      <sheetName val="C 09.02 SUDAN"/>
      <sheetName val="C 09.02 SURINAME"/>
      <sheetName val="C 09.02 SVALBARD AND JAN MAYEN"/>
      <sheetName val="C 09.02 SWAZILAND"/>
      <sheetName val="C 09.02 SWEDEN"/>
      <sheetName val="C 09.02 SWITZERLAND"/>
      <sheetName val="C 09.02 SYRIAN ARAB REPUBLIC"/>
      <sheetName val="C 09.02 TAIWAN, PROVINCE OF CH"/>
      <sheetName val="C 09.02 TAJIKISTAN"/>
      <sheetName val="C 09.02 TANZANIA, UNITED REPUB"/>
      <sheetName val="C 09.02 THAILAND"/>
      <sheetName val="C 09.02 TIMOR-LESTE"/>
      <sheetName val="C 09.02 TOGO"/>
      <sheetName val="C 09.02 TOKELAU"/>
      <sheetName val="C 09.02 TONGA"/>
      <sheetName val="C 09.02 TRINIDAD AND TOBAGO"/>
      <sheetName val="C 09.02 TUNISIA"/>
      <sheetName val="C 09.02 TURKEY"/>
      <sheetName val="C 09.02 TURKMENISTAN"/>
      <sheetName val="C 09.02 TURKS AND CAICOS ISLAN"/>
      <sheetName val="C 09.02 TUVALU"/>
      <sheetName val="C 09.02 UGANDA"/>
      <sheetName val="C 09.02 UKRAINE"/>
      <sheetName val="C 09.02 UNITED ARAB EMIRATES"/>
      <sheetName val="C 09.02 UNITED KINGDOM"/>
      <sheetName val="C 09.02 UNITED STATES"/>
      <sheetName val="C 09.02 UNITED STATES MINOR OU"/>
      <sheetName val="C 09.02 URUGUAY"/>
      <sheetName val="C 09.02 UZBEKISTAN"/>
      <sheetName val="C 09.02 VANUATU"/>
      <sheetName val="C 09.02 VENEZUELA, BOLIVARIAN"/>
      <sheetName val="C 09.02 VIET NAM"/>
      <sheetName val="C 09.02 VIRGIN ISLANDS, BRITIS"/>
      <sheetName val="C 09.02 VIRGIN ISLANDS, U.S."/>
      <sheetName val="C 09.02 WALLIS AND FUTUNA"/>
      <sheetName val="C 09.02 WESTERN SAHARA"/>
      <sheetName val="C 09.02 YEMEN"/>
      <sheetName val="C 09.02 ZAMBIA"/>
      <sheetName val="C 09.02 ZIMBABWE"/>
      <sheetName val="C 09.02 ÅLAND ISLANDS"/>
      <sheetName val="C 09.04 All countries"/>
      <sheetName val="C 09.04 AFGHANISTAN"/>
      <sheetName val="C 09.04 ALBANIA"/>
      <sheetName val="C 09.04 ALGERIA"/>
      <sheetName val="C 09.04 AMERICAN SAMOA"/>
      <sheetName val="C 09.04 ANDORRA"/>
      <sheetName val="C 09.04 ANGOLA"/>
      <sheetName val="C 09.04 ANGUILLA"/>
      <sheetName val="C 09.04 ANTARCTICA"/>
      <sheetName val="C 09.04 ANTIGUA AND BARBUDA"/>
      <sheetName val="C 09.04 ARGENTINA"/>
      <sheetName val="C 09.04 ARMENIA"/>
      <sheetName val="C 09.04 ARUBA"/>
      <sheetName val="C 09.04 AUSTRALIA"/>
      <sheetName val="C 09.04 AUSTRIA"/>
      <sheetName val="C 09.04 AZERBAIJAN"/>
      <sheetName val="C 09.04 BAHAMAS"/>
      <sheetName val="C 09.04 BAHRAIN"/>
      <sheetName val="C 09.04 BANGLADESH"/>
      <sheetName val="C 09.04 BARBADOS"/>
      <sheetName val="C 09.04 BELARUS"/>
      <sheetName val="C 09.04 BELGIUM"/>
      <sheetName val="C 09.04 BELIZE"/>
      <sheetName val="C 09.04 BENIN"/>
      <sheetName val="C 09.04 BERMUDA"/>
      <sheetName val="C 09.04 BHUTAN"/>
      <sheetName val="C 09.04 BOLIVIA, PLURINATIONAL"/>
      <sheetName val="C 09.04 BONAIRE, SINT EUSTATIU"/>
      <sheetName val="C 09.04 BOSNIA AND HERZEGOVINA"/>
      <sheetName val="C 09.04 BOTSWANA"/>
      <sheetName val="C 09.04 BOUVET ISLAND"/>
      <sheetName val="C 09.04 BRAZIL"/>
      <sheetName val="C 09.04 BRITISH INDIAN OCEAN T"/>
      <sheetName val="C 09.04 BRUNEI DARUSSALAM"/>
      <sheetName val="C 09.04 BULGARIA"/>
      <sheetName val="C 09.04 BURKINA FASO"/>
      <sheetName val="C 09.04 BURUNDI"/>
      <sheetName val="C 09.04 CAMBODIA"/>
      <sheetName val="C 09.04 CAMEROON"/>
      <sheetName val="C 09.04 CANADA"/>
      <sheetName val="C 09.04 CAPE VERDE"/>
      <sheetName val="C 09.04 CAYMAN ISLANDS"/>
      <sheetName val="C 09.04 CENTRAL AFRICAN REPUBL"/>
      <sheetName val="C 09.04 CHAD"/>
      <sheetName val="C 09.04 CHILE"/>
      <sheetName val="C 09.04 CHINA"/>
      <sheetName val="C 09.04 CHRISTMAS ISLAND"/>
      <sheetName val="C 09.04 COCOS (KEELING) ISLAND"/>
      <sheetName val="C 09.04 COLOMBIA"/>
      <sheetName val="C 09.04 COMOROS"/>
      <sheetName val="C 09.04 CONGO"/>
      <sheetName val="C 09.04 CONGO, THE DEMOCRATIC"/>
      <sheetName val="C 09.04 COOK ISLANDS"/>
      <sheetName val="C 09.04 COSTA RICA"/>
      <sheetName val="C 09.04 CROATIA"/>
      <sheetName val="C 09.04 CUBA"/>
      <sheetName val="C 09.04 CURAÇAO"/>
      <sheetName val="C 09.04 CYPRUS"/>
      <sheetName val="C 09.04 CZECH REPUBLIC"/>
      <sheetName val="C 09.04 CÔTE D IVOIRE"/>
      <sheetName val="C 09.04 DENMARK"/>
      <sheetName val="C 09.04 DJIBOUTI"/>
      <sheetName val="C 09.04 DOMINICA"/>
      <sheetName val="C 09.04 DOMINICAN REPUBLIC"/>
      <sheetName val="C 09.04 ECUADOR"/>
      <sheetName val="C 09.04 EGYPT"/>
      <sheetName val="C 09.04 EL SALVADOR"/>
      <sheetName val="C 09.04 EQUATORIAL GUINEA"/>
      <sheetName val="C 09.04 ERITREA"/>
      <sheetName val="C 09.04 ESTONIA"/>
      <sheetName val="C 09.04 ETHIOPIA"/>
      <sheetName val="C 09.04 FALKLAND ISLANDS (MALV"/>
      <sheetName val="C 09.04 FAROE ISLANDS"/>
      <sheetName val="C 09.04 FIJI"/>
      <sheetName val="C 09.04 FINLAND"/>
      <sheetName val="C 09.04 FRANCE"/>
      <sheetName val="C 09.04 FRENCH GUIANA"/>
      <sheetName val="C 09.04 FRENCH POLYNESIA"/>
      <sheetName val="C 09.04 FRENCH SOUTHERN TERRIT"/>
      <sheetName val="C 09.04 GABON"/>
      <sheetName val="C 09.04 GAMBIA"/>
      <sheetName val="C 09.04 GEORGIA"/>
      <sheetName val="C 09.04 GERMANY"/>
      <sheetName val="C 09.04 GHANA"/>
      <sheetName val="C 09.04 GIBRALTAR"/>
      <sheetName val="C 09.04 GREECE"/>
      <sheetName val="C 09.04 GREENLAND"/>
      <sheetName val="C 09.04 GRENADA"/>
      <sheetName val="C 09.04 GUADELOUPE"/>
      <sheetName val="C 09.04 GUAM"/>
      <sheetName val="C 09.04 GUATEMALA"/>
      <sheetName val="C 09.04 GUERNSEY"/>
      <sheetName val="C 09.04 GUINEA"/>
      <sheetName val="C 09.04 GUINEA-BISSAU"/>
      <sheetName val="C 09.04 GUYANA"/>
      <sheetName val="C 09.04 HAITI"/>
      <sheetName val="C 09.04 HEARD ISLAND AND MCDON"/>
      <sheetName val="C 09.04 HOLY SEE (VATICAN CITY"/>
      <sheetName val="C 09.04 HONDURAS"/>
      <sheetName val="C 09.04 HONG KONG"/>
      <sheetName val="C 09.04 HUNGARY"/>
      <sheetName val="C 09.04 ICELAND"/>
      <sheetName val="C 09.04 INDIA"/>
      <sheetName val="C 09.04 INDONESIA"/>
      <sheetName val="C 09.04 IRAN, ISLAMIC REPUBLIC"/>
      <sheetName val="C 09.04 IRAQ"/>
      <sheetName val="C 09.04 IRELAND"/>
      <sheetName val="C 09.04 ISLE OF MAN"/>
      <sheetName val="C 09.04 ISRAEL"/>
      <sheetName val="C 09.04 ITALY"/>
      <sheetName val="C 09.04 JAMAICA"/>
      <sheetName val="C 09.04 JAPAN"/>
      <sheetName val="C 09.04 JERSEY"/>
      <sheetName val="C 09.04 JORDAN"/>
      <sheetName val="C 09.04 KAZAKHSTAN"/>
      <sheetName val="C 09.04 KENYA"/>
      <sheetName val="C 09.04 KIRIBATI"/>
      <sheetName val="C 09.04 KOREA, DEMOCRATIC PEOP"/>
      <sheetName val="C 09.04 KOREA, REPUBLIC OF"/>
      <sheetName val="C 09.04 KUWAIT"/>
      <sheetName val="C 09.04 KYRGYZSTAN"/>
      <sheetName val="C 09.04 LAO PEOPLE S DEMOCRATI"/>
      <sheetName val="C 09.04 LATVIA"/>
      <sheetName val="C 09.04 LEBANON"/>
      <sheetName val="C 09.04 LESOTHO"/>
      <sheetName val="C 09.04 LIBERIA"/>
      <sheetName val="C 09.04 LIBYA"/>
      <sheetName val="C 09.04 LIECHTENSTEIN"/>
      <sheetName val="C 09.04 LITHUANIA"/>
      <sheetName val="C 09.04 LUXEMBOURG"/>
      <sheetName val="C 09.04 MACAO"/>
      <sheetName val="C 09.04 NORTH MACEDONIA"/>
      <sheetName val="C 09.04 MADAGASCAR"/>
      <sheetName val="C 09.04 MALAWI"/>
      <sheetName val="C 09.04 MALAYSIA"/>
      <sheetName val="C 09.04 MALDIVES"/>
      <sheetName val="C 09.04 MALI"/>
      <sheetName val="C 09.04 MALTA"/>
      <sheetName val="C 09.04 MARSHALL ISLANDS"/>
      <sheetName val="C 09.04 MARTINIQUE"/>
      <sheetName val="C 09.04 MAURITANIA"/>
      <sheetName val="C 09.04 MAURITIUS"/>
      <sheetName val="C 09.04 MAYOTTE"/>
      <sheetName val="C 09.04 MEXICO"/>
      <sheetName val="C 09.04 MICRONESIA, FEDERATED"/>
      <sheetName val="C 09.04 MOLDOVA, REPUBLIC OF"/>
      <sheetName val="C 09.04 MONACO"/>
      <sheetName val="C 09.04 MONGOLIA"/>
      <sheetName val="C 09.04 MONTENEGRO"/>
      <sheetName val="C 09.04 MONTSERRAT"/>
      <sheetName val="C 09.04 MOROCCO"/>
      <sheetName val="C 09.04 MOZAMBIQUE"/>
      <sheetName val="C 09.04 MYANMAR"/>
      <sheetName val="C 09.04 NAMIBIA"/>
      <sheetName val="C 09.04 NAURU"/>
      <sheetName val="C 09.04 NEPAL"/>
      <sheetName val="C 09.04 NETHERLANDS"/>
      <sheetName val="C 09.04 NEW CALEDONIA"/>
      <sheetName val="C 09.04 NEW ZEALAND"/>
      <sheetName val="C 09.04 NICARAGUA"/>
      <sheetName val="C 09.04 NIGER"/>
      <sheetName val="C 09.04 NIGERIA"/>
      <sheetName val="C 09.04 NIUE"/>
      <sheetName val="C 09.04 NORFOLK ISLAND"/>
      <sheetName val="C 09.04 NORTHERN MARIANA ISLAN"/>
      <sheetName val="C 09.04 NORWAY"/>
      <sheetName val="C 09.04 OMAN"/>
      <sheetName val="C 09.04 Other Countries"/>
      <sheetName val="C 09.04 PAKISTAN"/>
      <sheetName val="C 09.04 PALAU"/>
      <sheetName val="C 09.04 PALESTINIAN TERRITORY,"/>
      <sheetName val="C 09.04 PANAMA"/>
      <sheetName val="C 09.04 PAPUA NEW GUINEA"/>
      <sheetName val="C 09.04 PARAGUAY"/>
      <sheetName val="C 09.04 PERU"/>
      <sheetName val="C 09.04 PHILIPPINES"/>
      <sheetName val="C 09.04 PITCAIRN"/>
      <sheetName val="C 09.04 POLAND"/>
      <sheetName val="C 09.04 PORTUGAL"/>
      <sheetName val="C 09.04 PUERTO RICO"/>
      <sheetName val="C 09.04 QATAR"/>
      <sheetName val="C 09.04 ROMANIA"/>
      <sheetName val="C 09.04 RUSSIAN FEDERATION"/>
      <sheetName val="C 09.04 RWANDA"/>
      <sheetName val="C 09.04 RÉUNION"/>
      <sheetName val="C 09.04 SAINT BARTHÉLEMY"/>
      <sheetName val="C 09.04 SAINT HELENA, ASCENSIO"/>
      <sheetName val="C 09.04 SAINT KITTS AND NEVIS"/>
      <sheetName val="C 09.04 SAINT LUCIA"/>
      <sheetName val="C 09.04 SAINT MARTIN (FRENCH P"/>
      <sheetName val="C 09.04 SAINT PIERRE AND MIQUE"/>
      <sheetName val="C 09.04 SAINT VINCENT AND THE"/>
      <sheetName val="C 09.04 SAMOA"/>
      <sheetName val="C 09.04 SAN MARINO"/>
      <sheetName val="C 09.04 SAO TOME AND PRINCIPE"/>
      <sheetName val="C 09.04 SAUDI ARABIA"/>
      <sheetName val="C 09.04 SENEGAL"/>
      <sheetName val="C 09.04 SERBIA"/>
      <sheetName val="C 09.04 SEYCHELLES"/>
      <sheetName val="C 09.04 SIERRA LEONE"/>
      <sheetName val="C 09.04 SINGAPORE"/>
      <sheetName val="C 09.04 SINT MAARTEN (DUTCH PA"/>
      <sheetName val="C 09.04 SLOVAKIA"/>
      <sheetName val="C 09.04 SLOVENIA"/>
      <sheetName val="C 09.04 SOLOMON ISLANDS"/>
      <sheetName val="C 09.04 SOMALIA"/>
      <sheetName val="C 09.04 SOUTH AFRICA"/>
      <sheetName val="C 09.04 SOUTH GEORGIA AND THE"/>
      <sheetName val="C 09.04 SOUTH SUDAN"/>
      <sheetName val="C 09.04 SPAIN"/>
      <sheetName val="C 09.04 SRI LANKA"/>
      <sheetName val="C 09.04 SUDAN"/>
      <sheetName val="C 09.04 SURINAME"/>
      <sheetName val="C 09.04 SVALBARD AND JAN MAYEN"/>
      <sheetName val="C 09.04 SWAZILAND"/>
      <sheetName val="C 09.04 SWEDEN"/>
      <sheetName val="C 09.04 SWITZERLAND"/>
      <sheetName val="C 09.04 SYRIAN ARAB REPUBLIC"/>
      <sheetName val="C 09.04 TAIWAN, PROVINCE OF CH"/>
      <sheetName val="C 09.04 TAJIKISTAN"/>
      <sheetName val="C 09.04 TANZANIA, UNITED REPUB"/>
      <sheetName val="C 09.04 THAILAND"/>
      <sheetName val="C 09.04 TIMOR-LESTE"/>
      <sheetName val="C 09.04 TOGO"/>
      <sheetName val="C 09.04 TOKELAU"/>
      <sheetName val="C 09.04 TONGA"/>
      <sheetName val="C 09.04 TRINIDAD AND TOBAGO"/>
      <sheetName val="C 09.04 TUNISIA"/>
      <sheetName val="C 09.04 TURKEY"/>
      <sheetName val="C 09.04 TURKMENISTAN"/>
      <sheetName val="C 09.04 TURKS AND CAICOS ISLAN"/>
      <sheetName val="C 09.04 TUVALU"/>
      <sheetName val="C 09.04 UGANDA"/>
      <sheetName val="C 09.04 UKRAINE"/>
      <sheetName val="C 09.04 UNITED ARAB EMIRATES"/>
      <sheetName val="C 09.04 UNITED KINGDOM"/>
      <sheetName val="C 09.04 UNITED STATES"/>
      <sheetName val="C 09.04 UNITED STATES MINOR OU"/>
      <sheetName val="C 09.04 URUGUAY"/>
      <sheetName val="C 09.04 UZBEKISTAN"/>
      <sheetName val="C 09.04 VANUATU"/>
      <sheetName val="C 09.04 VENEZUELA, BOLIVARIAN"/>
      <sheetName val="C 09.04 VIET NAM"/>
      <sheetName val="C 09.04 VIRGIN ISLANDS, BRITIS"/>
      <sheetName val="C 09.04 VIRGIN ISLANDS, U.S."/>
      <sheetName val="C 09.04 WALLIS AND FUTUNA"/>
      <sheetName val="C 09.04 WESTERN SAHARA"/>
      <sheetName val="C 09.04 YEMEN"/>
      <sheetName val="C 09.04 ZAMBIA"/>
      <sheetName val="C 09.04 ZIMBABWE"/>
      <sheetName val="C 09.04 ÅLAND ISLANDS"/>
      <sheetName val="C 10.01"/>
      <sheetName val="C 10.02"/>
      <sheetName val="C 11.00"/>
      <sheetName val="C 13.01"/>
      <sheetName val="C 14.00 "/>
      <sheetName val="C 14.01 Standardised approach f"/>
      <sheetName val="C 14.01 External ratings-based "/>
      <sheetName val="C 14.01 1250% for positions not"/>
      <sheetName val="C 15.00 All countries"/>
      <sheetName val="C 15.00 AUSTRIA"/>
      <sheetName val="C 15.00 All national markets ou"/>
      <sheetName val="C 15.00 BELGIUM"/>
      <sheetName val="C 15.00 BULGARIA"/>
      <sheetName val="C 15.00 CROATIA"/>
      <sheetName val="C 15.00 CYPRUS"/>
      <sheetName val="C 15.00 CZECH REPUBLIC"/>
      <sheetName val="C 15.00 DENMARK"/>
      <sheetName val="C 15.00 ESTONIA"/>
      <sheetName val="C 15.00 FINLAND"/>
      <sheetName val="C 15.00 FRANCE"/>
      <sheetName val="C 15.00 GERMANY"/>
      <sheetName val="C 15.00 GREECE"/>
      <sheetName val="C 15.00 HUNGARY"/>
      <sheetName val="C 15.00 IRELAND"/>
      <sheetName val="C 15.00 ITALY"/>
      <sheetName val="C 15.00 LATVIA"/>
      <sheetName val="C 15.00 LITHUANIA"/>
      <sheetName val="C 15.00 LUXEMBOURG"/>
      <sheetName val="C 15.00 MALTA"/>
      <sheetName val="C 15.00 NETHERLANDS"/>
      <sheetName val="C 15.00 POLAND"/>
      <sheetName val="C 15.00 PORTUGAL"/>
      <sheetName val="C 15.00 ROMANIA"/>
      <sheetName val="C 15.00 SLOVAKIA"/>
      <sheetName val="C 15.00 SLOVENIA"/>
      <sheetName val="C 15.00 SPAIN"/>
      <sheetName val="C 15.00 SWEDEN"/>
      <sheetName val="C 15.00 UNITED KINGDOM"/>
      <sheetName val="C 16.00.a"/>
      <sheetName val="C 16.00.b"/>
      <sheetName val="C 17.01.a"/>
      <sheetName val="C 17.01.b"/>
      <sheetName val="C 17.02"/>
      <sheetName val="C 18.00 Total"/>
      <sheetName val="C 18.00 Euro"/>
      <sheetName val="C 18.00 Lek"/>
      <sheetName val="C 18.00 Bulgarian Lev"/>
      <sheetName val="C 18.00 Czech Koruna"/>
      <sheetName val="C 18.00 Danish Krone"/>
      <sheetName val="C 18.00 Pound Sterling"/>
      <sheetName val="C 18.00 Forint"/>
      <sheetName val="C 18.00 Yen"/>
      <sheetName val="C 18.00 Denar"/>
      <sheetName val="C 18.00 Zloty"/>
      <sheetName val="C 18.00 Romanian Leu"/>
      <sheetName val="C 18.00 Russian Ruble"/>
      <sheetName val="C 18.00 Serbian Dinar"/>
      <sheetName val="C 18.00 Swedish Krona"/>
      <sheetName val="C 18.00 Swiss Franc"/>
      <sheetName val="C 18.00 Turkish Lira"/>
      <sheetName val="C 18.00 Hryvnia"/>
      <sheetName val="C 18.00 US Dollar"/>
      <sheetName val="C 18.00 Iceland Krona"/>
      <sheetName val="C 18.00 Norwegian Krone"/>
      <sheetName val="C 18.00 Egyptian Pound"/>
      <sheetName val="C 18.00 Other"/>
      <sheetName val="C 18.00 Croatian Kuna"/>
      <sheetName val="C 19.00"/>
      <sheetName val="C 20.00"/>
      <sheetName val="C 21.00 Total"/>
      <sheetName val="C 21.00 Euro Area"/>
      <sheetName val="C 21.00 Bulgaria"/>
      <sheetName val="C 21.00 Czech Republic"/>
      <sheetName val="C 21.00 Denmark"/>
      <sheetName val="C 21.00 Hungary"/>
      <sheetName val="C 21.00 Poland"/>
      <sheetName val="C 21.00 Romania"/>
      <sheetName val="C 21.00 Sweden"/>
      <sheetName val="C 21.00 United Kingdom"/>
      <sheetName val="C 21.00 Albania"/>
      <sheetName val="C 21.00 Japan"/>
      <sheetName val="C 21.00 Macedonia"/>
      <sheetName val="C 21.00 Russian Federation"/>
      <sheetName val="C 21.00 Serbia"/>
      <sheetName val="C 21.00 Switzerland"/>
      <sheetName val="C 21.00 Turkey"/>
      <sheetName val="C 21.00 Ukraine"/>
      <sheetName val="C 21.00 USA"/>
      <sheetName val="C 21.00 Other"/>
      <sheetName val="C 21.00 Norway"/>
      <sheetName val="C 21.00 Egypt"/>
      <sheetName val="C 21.00 Iceland"/>
      <sheetName val="C 21.00 Liechtenstein"/>
      <sheetName val="C 21.00 Croatia"/>
      <sheetName val="C 22.00"/>
      <sheetName val="C 23.00"/>
      <sheetName val="C 24.00"/>
      <sheetName val="C 25.00"/>
      <sheetName val="C 32.01"/>
      <sheetName val="C 32.02.a"/>
      <sheetName val="C 32.02.b"/>
      <sheetName val="C 32.02.c"/>
      <sheetName val="C 32.03"/>
      <sheetName val="C 32.04"/>
      <sheetName val="C 33.00.a All countries"/>
      <sheetName val="C 33.00.a ANGOLA"/>
      <sheetName val="C 33.00.a AUSTRALIA"/>
      <sheetName val="C 33.00.a AUSTRIA"/>
      <sheetName val="C 33.00.a BELGIUM"/>
      <sheetName val="C 33.00.a CANADA"/>
      <sheetName val="C 33.00.a CAPE VERDE"/>
      <sheetName val="C 33.00.a CHINA"/>
      <sheetName val="C 33.00.a CÔTE D IVOIRE"/>
      <sheetName val="C 33.00.a CYPRUS"/>
      <sheetName val="C 33.00.a CZECH REPUBLIC"/>
      <sheetName val="C 33.00.a FRANCE"/>
      <sheetName val="C 33.00.a GERMANY"/>
      <sheetName val="C 33.00.a HUNGARY"/>
      <sheetName val="C 33.00.a IRELAND"/>
      <sheetName val="C 33.00.a ITALY"/>
      <sheetName val="C 33.00.a LATVIA"/>
      <sheetName val="C 33.00.a LITHUANIA"/>
      <sheetName val="C 33.00.a LUXEMBOURG"/>
      <sheetName val="C 33.00.a MOZAMBIQUE"/>
      <sheetName val="C 33.00.a NETHERLANDS"/>
      <sheetName val="C 33.00.a NORWAY"/>
      <sheetName val="C 33.00.a POLAND"/>
      <sheetName val="C 33.00.a PORTUGAL"/>
      <sheetName val="C 33.00.a SLOVENIA"/>
      <sheetName val="C 33.00.a SPAIN"/>
      <sheetName val="C 33.00.a UNITED KINGDOM"/>
      <sheetName val="C 33.00.a UNITED STATES"/>
      <sheetName val="C 33.00.a FINLAND"/>
      <sheetName val="C 33.00.a SAUDI ARABIA"/>
      <sheetName val="C 33.00.a SLOVAKIA"/>
      <sheetName val="C 33.00.b All countries"/>
      <sheetName val="C 33.00.b ANGOLA"/>
      <sheetName val="C 33.00.b AUSTRALIA"/>
      <sheetName val="C 33.00.b AUSTRIA"/>
      <sheetName val="C 33.00.b BELGIUM"/>
      <sheetName val="C 33.00.b CANADA"/>
      <sheetName val="C 33.00.b CAPE VERDE"/>
      <sheetName val="C 33.00.b CHINA"/>
      <sheetName val="C 33.00.b CÔTE D IVOIRE"/>
      <sheetName val="C 33.00.b CYPRUS"/>
      <sheetName val="C 33.00.b CZECH REPUBLIC"/>
      <sheetName val="C 33.00.b FRANCE"/>
      <sheetName val="C 33.00.b GERMANY"/>
      <sheetName val="C 33.00.b HUNGARY"/>
      <sheetName val="C 33.00.b IRELAND"/>
      <sheetName val="C 33.00.b ITALY"/>
      <sheetName val="C 33.00.b LATVIA"/>
      <sheetName val="C 33.00.b LITHUANIA"/>
      <sheetName val="C 33.00.b LUXEMBOURG"/>
      <sheetName val="C 33.00.b MOZAMBIQUE"/>
      <sheetName val="C 33.00.b NETHERLANDS"/>
      <sheetName val="C 33.00.b NORWAY"/>
      <sheetName val="C 33.00.b POLAND"/>
      <sheetName val="C 33.00.b PORTUGAL"/>
      <sheetName val="C 33.00.b SPAIN"/>
      <sheetName val="C 33.00.b UNITED STATES"/>
      <sheetName val="C 33.00.b FINLAND"/>
      <sheetName val="C 33.00.b SAUDI ARABIA"/>
      <sheetName val="C 33.00.b SLOVAKIA"/>
      <sheetName val="C 33.00.b SLOVENIA"/>
      <sheetName val="C 33.00.b UNITED KINGDOM"/>
      <sheetName val="C 34.01.a"/>
      <sheetName val="C 34.01.b"/>
      <sheetName val="C 34.02 All CCR exposures"/>
      <sheetName val="C 34.02 All CCR exposures exclu"/>
      <sheetName val="C 34.03 SA-CCR"/>
      <sheetName val="C 34.03 Simplified SA-CCR"/>
      <sheetName val="C 34.04"/>
      <sheetName val="C 34.05"/>
      <sheetName val="C 34.06"/>
      <sheetName val="C 34.07 Total with own estimate"/>
      <sheetName val="C 34.07 Total without own estim"/>
      <sheetName val="C 34.07 Institutions without ow"/>
      <sheetName val="C 34.07 Corporates - SME withou"/>
      <sheetName val="C 34.07 Corporates - Specia (1)"/>
      <sheetName val="C 34.07 Corporates - Other  (1)"/>
      <sheetName val="C 34.07 Retail - Secured by imm"/>
      <sheetName val="C 34.07 Retail - Secured by (1)"/>
      <sheetName val="C 34.07 Retail - Other SME - wi"/>
      <sheetName val="C 34.07 Retail - Other non-SME "/>
      <sheetName val="C 34.08.a"/>
      <sheetName val="C 34.08.b"/>
      <sheetName val="C 34.09"/>
      <sheetName val="C 34.10"/>
      <sheetName val="C 34.11"/>
      <sheetName val="C 35.01"/>
      <sheetName val="C 35.02"/>
      <sheetName val="C 35.03"/>
    </sheetNames>
    <sheetDataSet>
      <sheetData sheetId="0"/>
      <sheetData sheetId="1"/>
      <sheetData sheetId="2">
        <row r="5">
          <cell r="C5">
            <v>3214131632.9629755</v>
          </cell>
        </row>
      </sheetData>
      <sheetData sheetId="3">
        <row r="5">
          <cell r="C5">
            <v>23057533699.055241</v>
          </cell>
        </row>
      </sheetData>
      <sheetData sheetId="4">
        <row r="5">
          <cell r="C5">
            <v>0.11757170291998977</v>
          </cell>
        </row>
      </sheetData>
      <sheetData sheetId="5">
        <row r="8">
          <cell r="C8">
            <v>751000</v>
          </cell>
        </row>
      </sheetData>
      <sheetData sheetId="6">
        <row r="9">
          <cell r="D9">
            <v>0</v>
          </cell>
        </row>
      </sheetData>
      <sheetData sheetId="7"/>
      <sheetData sheetId="8"/>
      <sheetData sheetId="9"/>
      <sheetData sheetId="10">
        <row r="7">
          <cell r="Y7">
            <v>3890224888.6128845</v>
          </cell>
        </row>
      </sheetData>
      <sheetData sheetId="11">
        <row r="7">
          <cell r="Y7">
            <v>27244729.109999999</v>
          </cell>
        </row>
      </sheetData>
      <sheetData sheetId="12">
        <row r="7">
          <cell r="Y7">
            <v>3334476.84</v>
          </cell>
        </row>
      </sheetData>
      <sheetData sheetId="13">
        <row r="7">
          <cell r="Y7">
            <v>103636470.41999999</v>
          </cell>
        </row>
      </sheetData>
      <sheetData sheetId="14">
        <row r="7">
          <cell r="Y7">
            <v>1.9999999999999999E-11</v>
          </cell>
        </row>
      </sheetData>
      <sheetData sheetId="15"/>
      <sheetData sheetId="16">
        <row r="7">
          <cell r="Y7">
            <v>27204442.91</v>
          </cell>
        </row>
      </sheetData>
      <sheetData sheetId="17">
        <row r="7">
          <cell r="Y7">
            <v>2764452638.3399997</v>
          </cell>
        </row>
      </sheetData>
      <sheetData sheetId="18">
        <row r="7">
          <cell r="Y7">
            <v>264122767.56</v>
          </cell>
        </row>
      </sheetData>
      <sheetData sheetId="19">
        <row r="7">
          <cell r="Y7">
            <v>380123809.6099999</v>
          </cell>
        </row>
      </sheetData>
      <sheetData sheetId="20">
        <row r="7">
          <cell r="Y7">
            <v>114799934.60000001</v>
          </cell>
        </row>
      </sheetData>
      <sheetData sheetId="21">
        <row r="7">
          <cell r="Y7">
            <v>120242262.36</v>
          </cell>
        </row>
      </sheetData>
      <sheetData sheetId="22"/>
      <sheetData sheetId="23">
        <row r="7">
          <cell r="Y7">
            <v>0</v>
          </cell>
        </row>
      </sheetData>
      <sheetData sheetId="24">
        <row r="7">
          <cell r="Y7">
            <v>85063356.883657306</v>
          </cell>
        </row>
      </sheetData>
      <sheetData sheetId="25"/>
      <sheetData sheetId="26"/>
      <sheetData sheetId="27">
        <row r="6">
          <cell r="C6">
            <v>536992961.63</v>
          </cell>
        </row>
      </sheetData>
      <sheetData sheetId="28"/>
      <sheetData sheetId="29"/>
      <sheetData sheetId="30"/>
      <sheetData sheetId="31"/>
      <sheetData sheetId="32">
        <row r="6">
          <cell r="C6">
            <v>493868578.74000001</v>
          </cell>
        </row>
      </sheetData>
      <sheetData sheetId="33">
        <row r="6">
          <cell r="C6">
            <v>43124382.890000001</v>
          </cell>
        </row>
      </sheetData>
      <sheetData sheetId="34">
        <row r="6">
          <cell r="C6">
            <v>0</v>
          </cell>
        </row>
      </sheetData>
      <sheetData sheetId="35"/>
      <sheetData sheetId="36">
        <row r="6">
          <cell r="C6">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8">
          <cell r="L8">
            <v>11812389327.73</v>
          </cell>
        </row>
      </sheetData>
      <sheetData sheetId="58">
        <row r="8">
          <cell r="L8">
            <v>15921533700.803701</v>
          </cell>
        </row>
      </sheetData>
      <sheetData sheetId="59"/>
      <sheetData sheetId="60"/>
      <sheetData sheetId="61"/>
      <sheetData sheetId="62">
        <row r="8">
          <cell r="L8">
            <v>2862158101.4400001</v>
          </cell>
        </row>
      </sheetData>
      <sheetData sheetId="63"/>
      <sheetData sheetId="64">
        <row r="8">
          <cell r="L8">
            <v>3363755342.4199996</v>
          </cell>
        </row>
      </sheetData>
      <sheetData sheetId="65"/>
      <sheetData sheetId="66">
        <row r="8">
          <cell r="L8">
            <v>2463064926.3699999</v>
          </cell>
        </row>
      </sheetData>
      <sheetData sheetId="67"/>
      <sheetData sheetId="68">
        <row r="8">
          <cell r="L8">
            <v>7232555330.5737009</v>
          </cell>
        </row>
      </sheetData>
      <sheetData sheetId="69">
        <row r="8">
          <cell r="L8">
            <v>361472086.27999997</v>
          </cell>
        </row>
      </sheetData>
      <sheetData sheetId="70">
        <row r="8">
          <cell r="L8">
            <v>9407052036.6100006</v>
          </cell>
        </row>
      </sheetData>
      <sheetData sheetId="71"/>
      <sheetData sheetId="72">
        <row r="8">
          <cell r="L8">
            <v>1048244145.88</v>
          </cell>
        </row>
      </sheetData>
      <sheetData sheetId="73">
        <row r="8">
          <cell r="L8">
            <v>995621058.96000004</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5">
          <cell r="C5">
            <v>2740029560.04</v>
          </cell>
        </row>
      </sheetData>
      <sheetData sheetId="95">
        <row r="5">
          <cell r="C5">
            <v>1441291429.8099999</v>
          </cell>
        </row>
      </sheetData>
      <sheetData sheetId="96">
        <row r="5">
          <cell r="C5">
            <v>599015195.39999998</v>
          </cell>
        </row>
      </sheetData>
      <sheetData sheetId="97">
        <row r="5">
          <cell r="C5">
            <v>509297765.73000002</v>
          </cell>
        </row>
      </sheetData>
      <sheetData sheetId="98">
        <row r="5">
          <cell r="C5">
            <v>0</v>
          </cell>
        </row>
      </sheetData>
      <sheetData sheetId="99">
        <row r="5">
          <cell r="C5">
            <v>332978468.68000001</v>
          </cell>
        </row>
      </sheetData>
      <sheetData sheetId="100">
        <row r="5">
          <cell r="C5">
            <v>71545377.560000002</v>
          </cell>
        </row>
      </sheetData>
      <sheetData sheetId="101">
        <row r="5">
          <cell r="C5">
            <v>2426689393.1399999</v>
          </cell>
        </row>
      </sheetData>
      <sheetData sheetId="102">
        <row r="5">
          <cell r="C5">
            <v>31384979.280000001</v>
          </cell>
        </row>
      </sheetData>
      <sheetData sheetId="103">
        <row r="5">
          <cell r="C5">
            <v>210409810.06</v>
          </cell>
        </row>
      </sheetData>
      <sheetData sheetId="104">
        <row r="5">
          <cell r="C5">
            <v>13913523498.939999</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row r="6">
          <cell r="C6">
            <v>4201274682.6592393</v>
          </cell>
        </row>
      </sheetData>
      <sheetData sheetId="880"/>
      <sheetData sheetId="881"/>
      <sheetData sheetId="882"/>
      <sheetData sheetId="883"/>
      <sheetData sheetId="884"/>
      <sheetData sheetId="885">
        <row r="6">
          <cell r="C6">
            <v>6135962.5600000005</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row r="6">
          <cell r="C6">
            <v>8563183.2600000016</v>
          </cell>
        </row>
      </sheetData>
      <sheetData sheetId="911"/>
      <sheetData sheetId="912"/>
      <sheetData sheetId="913">
        <row r="6">
          <cell r="C6">
            <v>0.01</v>
          </cell>
        </row>
      </sheetData>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ow r="6">
          <cell r="C6">
            <v>440.46</v>
          </cell>
        </row>
      </sheetData>
      <sheetData sheetId="938"/>
      <sheetData sheetId="939">
        <row r="6">
          <cell r="C6">
            <v>8592.91</v>
          </cell>
        </row>
      </sheetData>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row r="6">
          <cell r="C6">
            <v>13119114.620000001</v>
          </cell>
        </row>
      </sheetData>
      <sheetData sheetId="954">
        <row r="6">
          <cell r="C6">
            <v>214482226.45000002</v>
          </cell>
        </row>
      </sheetData>
      <sheetData sheetId="955"/>
      <sheetData sheetId="956"/>
      <sheetData sheetId="957"/>
      <sheetData sheetId="958"/>
      <sheetData sheetId="959"/>
      <sheetData sheetId="960"/>
      <sheetData sheetId="961">
        <row r="6">
          <cell r="C6">
            <v>85489461.11999999</v>
          </cell>
        </row>
      </sheetData>
      <sheetData sheetId="962"/>
      <sheetData sheetId="963"/>
      <sheetData sheetId="964">
        <row r="6">
          <cell r="C6">
            <v>73722139.769999996</v>
          </cell>
        </row>
      </sheetData>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ow r="6">
          <cell r="C6">
            <v>11399.51</v>
          </cell>
        </row>
      </sheetData>
      <sheetData sheetId="979"/>
      <sheetData sheetId="980">
        <row r="6">
          <cell r="C6">
            <v>146.68</v>
          </cell>
        </row>
      </sheetData>
      <sheetData sheetId="981"/>
      <sheetData sheetId="982"/>
      <sheetData sheetId="983"/>
      <sheetData sheetId="984"/>
      <sheetData sheetId="985">
        <row r="6">
          <cell r="C6">
            <v>895778.08</v>
          </cell>
        </row>
      </sheetData>
      <sheetData sheetId="986"/>
      <sheetData sheetId="987"/>
      <sheetData sheetId="988">
        <row r="6">
          <cell r="C6">
            <v>31321.699999999997</v>
          </cell>
        </row>
      </sheetData>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row r="6">
          <cell r="C6">
            <v>4722.28</v>
          </cell>
        </row>
      </sheetData>
      <sheetData sheetId="1008">
        <row r="6">
          <cell r="C6">
            <v>337519390.2169106</v>
          </cell>
        </row>
      </sheetData>
      <sheetData sheetId="1009">
        <row r="6">
          <cell r="C6">
            <v>1023021.75</v>
          </cell>
        </row>
      </sheetData>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row r="6">
          <cell r="C6">
            <v>611125.13</v>
          </cell>
        </row>
      </sheetData>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row r="6">
          <cell r="C6">
            <v>123652414.81999999</v>
          </cell>
        </row>
      </sheetData>
      <sheetData sheetId="1036"/>
      <sheetData sheetId="1037"/>
      <sheetData sheetId="1038"/>
      <sheetData sheetId="1039"/>
      <sheetData sheetId="1040"/>
      <sheetData sheetId="1041"/>
      <sheetData sheetId="1042"/>
      <sheetData sheetId="1043"/>
      <sheetData sheetId="1044">
        <row r="6">
          <cell r="C6">
            <v>3064.29</v>
          </cell>
        </row>
      </sheetData>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row r="6">
          <cell r="C6">
            <v>2477822855.2323289</v>
          </cell>
        </row>
      </sheetData>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row r="6">
          <cell r="C6">
            <v>276609.28000000003</v>
          </cell>
        </row>
      </sheetData>
      <sheetData sheetId="1082"/>
      <sheetData sheetId="1083"/>
      <sheetData sheetId="1084"/>
      <sheetData sheetId="1085"/>
      <sheetData sheetId="1086"/>
      <sheetData sheetId="1087"/>
      <sheetData sheetId="1088">
        <row r="6">
          <cell r="C6">
            <v>686996670.68000007</v>
          </cell>
        </row>
      </sheetData>
      <sheetData sheetId="1089"/>
      <sheetData sheetId="1090"/>
      <sheetData sheetId="1091"/>
      <sheetData sheetId="1092"/>
      <sheetData sheetId="1093"/>
      <sheetData sheetId="1094">
        <row r="6">
          <cell r="C6">
            <v>5641944.7000000002</v>
          </cell>
        </row>
      </sheetData>
      <sheetData sheetId="1095">
        <row r="6">
          <cell r="C6">
            <v>1924446.1000000003</v>
          </cell>
        </row>
      </sheetData>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6">
          <cell r="C6">
            <v>88520860.329999998</v>
          </cell>
        </row>
      </sheetData>
      <sheetData sheetId="1115">
        <row r="6">
          <cell r="C6">
            <v>39882832.159999996</v>
          </cell>
        </row>
      </sheetData>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row r="7">
          <cell r="K7">
            <v>1315626641.8379998</v>
          </cell>
        </row>
      </sheetData>
      <sheetData sheetId="1131"/>
      <sheetData sheetId="1132"/>
      <sheetData sheetId="1133">
        <row r="9">
          <cell r="U9">
            <v>0</v>
          </cell>
        </row>
      </sheetData>
      <sheetData sheetId="1134"/>
      <sheetData sheetId="1135"/>
      <sheetData sheetId="1136"/>
      <sheetData sheetId="1137">
        <row r="9">
          <cell r="O9">
            <v>50232.45</v>
          </cell>
        </row>
      </sheetData>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row r="7">
          <cell r="H7">
            <v>6475949.3340041917</v>
          </cell>
        </row>
      </sheetData>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row r="6">
          <cell r="H6">
            <v>0</v>
          </cell>
        </row>
      </sheetData>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row r="6">
          <cell r="J6">
            <v>2780358.56</v>
          </cell>
        </row>
      </sheetData>
      <sheetData sheetId="1225">
        <row r="6">
          <cell r="H6">
            <v>0</v>
          </cell>
        </row>
      </sheetData>
      <sheetData sheetId="1226"/>
      <sheetData sheetId="1227">
        <row r="7">
          <cell r="C7">
            <v>246950583.49000001</v>
          </cell>
        </row>
        <row r="8">
          <cell r="K8">
            <v>0</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row r="6">
          <cell r="E6">
            <v>0</v>
          </cell>
        </row>
      </sheetData>
      <sheetData sheetId="1300"/>
      <sheetData sheetId="1301"/>
      <sheetData sheetId="1302"/>
      <sheetData sheetId="1303"/>
      <sheetData sheetId="1304"/>
      <sheetData sheetId="1305"/>
      <sheetData sheetId="1306">
        <row r="5">
          <cell r="C5">
            <v>460506162.59812373</v>
          </cell>
        </row>
      </sheetData>
      <sheetData sheetId="1307">
        <row r="5">
          <cell r="C5">
            <v>216982196.67623994</v>
          </cell>
        </row>
      </sheetData>
      <sheetData sheetId="1308">
        <row r="5">
          <cell r="C5">
            <v>111172289.03012088</v>
          </cell>
        </row>
      </sheetData>
      <sheetData sheetId="1309">
        <row r="5">
          <cell r="C5">
            <v>0</v>
          </cell>
        </row>
      </sheetData>
      <sheetData sheetId="1310">
        <row r="5">
          <cell r="C5">
            <v>132351676.89176288</v>
          </cell>
        </row>
      </sheetData>
      <sheetData sheetId="1311"/>
      <sheetData sheetId="1312"/>
      <sheetData sheetId="1313"/>
      <sheetData sheetId="1314"/>
      <sheetData sheetId="1315">
        <row r="8">
          <cell r="C8">
            <v>0</v>
          </cell>
        </row>
      </sheetData>
      <sheetData sheetId="1316">
        <row r="8">
          <cell r="C8">
            <v>0</v>
          </cell>
        </row>
      </sheetData>
      <sheetData sheetId="1317">
        <row r="6">
          <cell r="C6">
            <v>0</v>
          </cell>
        </row>
      </sheetData>
      <sheetData sheetId="1318">
        <row r="5">
          <cell r="D5">
            <v>19754743.149762638</v>
          </cell>
        </row>
      </sheetData>
      <sheetData sheetId="1319"/>
      <sheetData sheetId="1320"/>
      <sheetData sheetId="1321"/>
      <sheetData sheetId="13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1.a"/>
      <sheetName val="F 13.02.1.b"/>
      <sheetName val="F 13.03.1.a"/>
      <sheetName val="F 13.03.1.b"/>
      <sheetName val="F 14.00"/>
      <sheetName val="F 15.00.a"/>
      <sheetName val="F 15.00.b"/>
      <sheetName val="F 16.01"/>
      <sheetName val="F 16.02"/>
      <sheetName val="F 16.03"/>
      <sheetName val="F 16.04"/>
      <sheetName val="F 16.04.1"/>
      <sheetName val="F 16.05"/>
      <sheetName val="F 16.06"/>
      <sheetName val="F 16.07.a"/>
      <sheetName val="F 16.07.b"/>
      <sheetName val="F 16.08"/>
      <sheetName val="F 17.01"/>
      <sheetName val="F 17.02"/>
      <sheetName val="F 17.03"/>
      <sheetName val="F 18.00.a"/>
      <sheetName val="F 18.00.b"/>
      <sheetName val="F 18.00.c"/>
      <sheetName val="F 18.00.d"/>
      <sheetName val="F 18.00.e"/>
      <sheetName val="F 18.01"/>
      <sheetName val="F 18.02.a"/>
      <sheetName val="F 18.02.b"/>
      <sheetName val="F 18.02.c"/>
      <sheetName val="F 19.00.a"/>
      <sheetName val="F 19.00.b"/>
      <sheetName val="F 19.00.c"/>
      <sheetName val="F 19.00.d"/>
      <sheetName val="F 19.00.e"/>
      <sheetName val="F 20.01"/>
      <sheetName val="F 20.02"/>
      <sheetName val="F 20.03"/>
      <sheetName val="F 20.04 AFGHANISTAN"/>
      <sheetName val="F 20.04 ALBANIA"/>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NIN"/>
      <sheetName val="F 20.04 BERMUDA"/>
      <sheetName val="F 20.04 BOLIVIA, PLURINATIONAL"/>
      <sheetName val="F 20.04 BOTSWANA"/>
      <sheetName val="F 20.04 BOUVET ISLAND"/>
      <sheetName val="F 20.04 BRAZIL"/>
      <sheetName val="F 20.04 BRITISH INDIAN OCEAN TE"/>
      <sheetName val="F 20.04 BULGARIA"/>
      <sheetName val="F 20.04 BURKINA FASO"/>
      <sheetName val="F 20.04 CAMBODIA"/>
      <sheetName val="F 20.04 CAMEROON"/>
      <sheetName val="F 20.04 CANADA"/>
      <sheetName val="F 20.04 CAPE VERDE"/>
      <sheetName val="F 20.04 CAYMAN ISLANDS"/>
      <sheetName val="F 20.04 CHAD"/>
      <sheetName val="F 20.04 CHILE"/>
      <sheetName val="F 20.04 CHINA"/>
      <sheetName val="F 20.04 COLOMBIA"/>
      <sheetName val="F 20.04 CONGO"/>
      <sheetName val="F 20.04 CONGO, THE DEMOCRATIC R"/>
      <sheetName val="F 20.04 COSTA RICA"/>
      <sheetName val="F 20.04 CÔTE D IVOIRE"/>
      <sheetName val="F 20.04 CROATIA"/>
      <sheetName val="F 20.04 CUBA"/>
      <sheetName val="F 20.04 CURAÇAO"/>
      <sheetName val="F 20.04 CYPRUS"/>
      <sheetName val="F 20.04 CZECH REPUBLIC"/>
      <sheetName val="F 20.04 DENMARK"/>
      <sheetName val="F 20.04 DOMINICAN REPUBLIC"/>
      <sheetName val="F 20.04 ECUADOR"/>
      <sheetName val="F 20.04 EGYPT"/>
      <sheetName val="F 20.04 EL SALVADOR"/>
      <sheetName val="F 20.04 ESTONIA"/>
      <sheetName val="F 20.04 ETHIOPIA"/>
      <sheetName val="F 20.04 FINLAND"/>
      <sheetName val="F 20.04 FRANCE"/>
      <sheetName val="F 20.04 FRENCH GUIANA"/>
      <sheetName val="F 20.04 GABON"/>
      <sheetName val="F 20.04 GAMBIA"/>
      <sheetName val="F 20.04 GEORGIA"/>
      <sheetName val="F 20.04 GERMANY"/>
      <sheetName val="F 20.04 GHANA"/>
      <sheetName val="F 20.04 GIBRALTAR"/>
      <sheetName val="F 20.04 GREECE"/>
      <sheetName val="F 20.04 GUADELOUPE"/>
      <sheetName val="F 20.04 GUERNSEY"/>
      <sheetName val="F 20.04 GUINEA"/>
      <sheetName val="F 20.04 GUINEA-BISSAU"/>
      <sheetName val="F 20.04 HONG KONG"/>
      <sheetName val="F 20.04 HUNGARY"/>
      <sheetName val="F 20.04 ICELAND"/>
      <sheetName val="F 20.04 INDIA"/>
      <sheetName val="F 20.04 INDONESIA"/>
      <sheetName val="F 20.04 IRAN, ISLAMIC REPUBLIC"/>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AURITANIA"/>
      <sheetName val="F 20.04 MAURITIUS"/>
      <sheetName val="F 20.04 MAYOTTE"/>
      <sheetName val="F 20.04 MEXICO"/>
      <sheetName val="F 20.04 MOLDOVA, REPUBLIC OF"/>
      <sheetName val="F 20.04 MONACO"/>
      <sheetName val="F 20.04 MONGOLIA"/>
      <sheetName val="F 20.04 MONTENEGRO"/>
      <sheetName val="F 20.04 MOROCCO"/>
      <sheetName val="F 20.04 MOZAMBIQUE"/>
      <sheetName val="F 20.04 MYANMAR"/>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sheetName val="F 20.04 PANAMA"/>
      <sheetName val="F 20.04 PARAGUAY"/>
      <sheetName val="F 20.04 PERU"/>
      <sheetName val="F 20.04 PHILIPPINES"/>
      <sheetName val="F 20.04 POLAND"/>
      <sheetName val="F 20.04 PORTUGAL"/>
      <sheetName val="F 20.04 QATAR"/>
      <sheetName val="F 20.04 ROMANIA"/>
      <sheetName val="F 20.04 RUSSIAN FEDERATION"/>
      <sheetName val="F 20.04 SAINT KITTS AND NEVIS"/>
      <sheetName val="F 20.04 SAO TOME AND PRINCIPE"/>
      <sheetName val="F 20.04 SAUDI ARABIA"/>
      <sheetName val="F 20.04 SENEGAL"/>
      <sheetName val="F 20.04 SERBIA"/>
      <sheetName val="F 20.04 SIERRA LEONE"/>
      <sheetName val="F 20.04 SINGAPORE"/>
      <sheetName val="F 20.04 SLOVAKIA"/>
      <sheetName val="F 20.04 SLOVENIA"/>
      <sheetName val="F 20.04 SOLOMON ISLANDS"/>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GANDA"/>
      <sheetName val="F 20.04 UKRAINE"/>
      <sheetName val="F 20.04 UNITED ARAB EMIRATES"/>
      <sheetName val="F 20.04 UNITED KINGDOM"/>
      <sheetName val="F 20.04 UNITED STATES"/>
      <sheetName val="F 20.04 URUGUAY"/>
      <sheetName val="F 20.04 UZBEKISTAN"/>
      <sheetName val="F 20.04 VENEZUELA, BOLIVARIAN R"/>
      <sheetName val="F 20.04 VIET NAM"/>
      <sheetName val="F 20.04 VIRGIN ISLANDS, BRITISH"/>
      <sheetName val="F 20.04 ZAMBIA"/>
      <sheetName val="F 20.04 ZIMBABWE"/>
      <sheetName val="F 20.05.a AFGHANISTAN"/>
      <sheetName val="F 20.05.a ALBANIA"/>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NIN"/>
      <sheetName val="F 20.05.a BERMUDA"/>
      <sheetName val="F 20.05.a BOLIVIA, PLURINATIONA"/>
      <sheetName val="F 20.05.a BOTSWANA"/>
      <sheetName val="F 20.05.a BOUVET ISLAND"/>
      <sheetName val="F 20.05.a BRAZIL"/>
      <sheetName val="F 20.05.a BRITISH INDIAN OCEAN"/>
      <sheetName val="F 20.05.a BULGARIA"/>
      <sheetName val="F 20.05.a BURKINA FASO"/>
      <sheetName val="F 20.05.a CAMBODIA"/>
      <sheetName val="F 20.05.a CAMEROON"/>
      <sheetName val="F 20.05.a CANADA"/>
      <sheetName val="F 20.05.a CAPE VERDE"/>
      <sheetName val="F 20.05.a CAYMAN ISLANDS"/>
      <sheetName val="F 20.05.a CHAD"/>
      <sheetName val="F 20.05.a CHILE"/>
      <sheetName val="F 20.05.a CHINA"/>
      <sheetName val="F 20.05.a COLOMBIA"/>
      <sheetName val="F 20.05.a CONGO"/>
      <sheetName val="F 20.05.a CONGO, THE DEMOCRATIC"/>
      <sheetName val="F 20.05.a COSTA RICA"/>
      <sheetName val="F 20.05.a CÔTE D IVOIRE"/>
      <sheetName val="F 20.05.a CROATIA"/>
      <sheetName val="F 20.05.a CUBA"/>
      <sheetName val="F 20.05.a CURAÇAO"/>
      <sheetName val="F 20.05.a CYPRUS"/>
      <sheetName val="F 20.05.a CZECH REPUBLIC"/>
      <sheetName val="F 20.05.a DENMARK"/>
      <sheetName val="F 20.05.a DOMINICAN REPUBLIC"/>
      <sheetName val="F 20.05.a ECUADOR"/>
      <sheetName val="F 20.05.a EGYPT"/>
      <sheetName val="F 20.05.a EL SALVADOR"/>
      <sheetName val="F 20.05.a ESTONIA"/>
      <sheetName val="F 20.05.a ETHIOPIA"/>
      <sheetName val="F 20.05.a FINLAND"/>
      <sheetName val="F 20.05.a FRANCE"/>
      <sheetName val="F 20.05.a FRENCH GUIANA"/>
      <sheetName val="F 20.05.a GABON"/>
      <sheetName val="F 20.05.a GAMBIA"/>
      <sheetName val="F 20.05.a GEORGIA"/>
      <sheetName val="F 20.05.a GERMANY"/>
      <sheetName val="F 20.05.a GHANA"/>
      <sheetName val="F 20.05.a GIBRALTAR"/>
      <sheetName val="F 20.05.a GREECE"/>
      <sheetName val="F 20.05.a GUADELOUPE"/>
      <sheetName val="F 20.05.a GUERNSEY"/>
      <sheetName val="F 20.05.a GUINEA"/>
      <sheetName val="F 20.05.a GUINEA-BISSAU"/>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DAGASCAR"/>
      <sheetName val="F 20.05.a MALAWI"/>
      <sheetName val="F 20.05.a MALAYSIA"/>
      <sheetName val="F 20.05.a MALI"/>
      <sheetName val="F 20.05.a MALTA"/>
      <sheetName val="F 20.05.a MAURITANIA"/>
      <sheetName val="F 20.05.a MAURITIUS"/>
      <sheetName val="F 20.05.a MAYOTTE"/>
      <sheetName val="F 20.05.a MEXICO"/>
      <sheetName val="F 20.05.a MOLDOVA, REPUBLIC OF"/>
      <sheetName val="F 20.05.a MONACO"/>
      <sheetName val="F 20.05.a MONGOLIA"/>
      <sheetName val="F 20.05.a MONTENEGRO"/>
      <sheetName val="F 20.05.a MOROCCO"/>
      <sheetName val="F 20.05.a MOZAMBIQUE"/>
      <sheetName val="F 20.05.a MYANMAR"/>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QATAR"/>
      <sheetName val="F 20.05.a ROMANIA"/>
      <sheetName val="F 20.05.a RUSSIAN FEDERATION"/>
      <sheetName val="F 20.05.a SAINT KITTS AND NEVIS"/>
      <sheetName val="F 20.05.a SAO TOME AND PRINCIPE"/>
      <sheetName val="F 20.05.a SAUDI ARABIA"/>
      <sheetName val="F 20.05.a SENEGAL"/>
      <sheetName val="F 20.05.a SERBIA"/>
      <sheetName val="F 20.05.a SIERRA LEONE"/>
      <sheetName val="F 20.05.a SINGAPORE"/>
      <sheetName val="F 20.05.a SLOVAKIA"/>
      <sheetName val="F 20.05.a SLOVENIA"/>
      <sheetName val="F 20.05.a SOLOMON ISLANDS"/>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GANDA"/>
      <sheetName val="F 20.05.a UKRAINE"/>
      <sheetName val="F 20.05.a UNITED ARAB EMIRATES"/>
      <sheetName val="F 20.05.a UNITED KINGDOM"/>
      <sheetName val="F 20.05.a UNITED STATES"/>
      <sheetName val="F 20.05.a URUGUAY"/>
      <sheetName val="F 20.05.a UZBEKISTAN"/>
      <sheetName val="F 20.05.a VENEZUELA, BOLIVARIAN"/>
      <sheetName val="F 20.05.a VIET NAM"/>
      <sheetName val="F 20.05.a VIRGIN ISLANDS, BRITI"/>
      <sheetName val="F 20.05.a ZAMBIA"/>
      <sheetName val="F 20.05.a ZIMBABWE"/>
      <sheetName val="F 20.05.b AFGHANISTAN"/>
      <sheetName val="F 20.05.b ALBANIA"/>
      <sheetName val="F 20.05.b ALGERIA"/>
      <sheetName val="F 20.05.b ANDORRA"/>
      <sheetName val="F 20.05.b ANGOL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ELARUS"/>
      <sheetName val="F 20.05.b BELGIUM"/>
      <sheetName val="F 20.05.b BELIZE"/>
      <sheetName val="F 20.05.b BENIN"/>
      <sheetName val="F 20.05.b BERMUDA"/>
      <sheetName val="F 20.05.b BOLIVIA, PLURINATIONA"/>
      <sheetName val="F 20.05.b BOTSWANA"/>
      <sheetName val="F 20.05.b BOUVET ISLAND"/>
      <sheetName val="F 20.05.b BRAZIL"/>
      <sheetName val="F 20.05.b BRITISH INDIAN OCEAN"/>
      <sheetName val="F 20.05.b BULGARIA"/>
      <sheetName val="F 20.05.b BURKINA FASO"/>
      <sheetName val="F 20.05.b CAMBODIA"/>
      <sheetName val="F 20.05.b CAMEROON"/>
      <sheetName val="F 20.05.b CANADA"/>
      <sheetName val="F 20.05.b CAPE VERDE"/>
      <sheetName val="F 20.05.b CAYMAN ISLANDS"/>
      <sheetName val="F 20.05.b CHAD"/>
      <sheetName val="F 20.05.b CHILE"/>
      <sheetName val="F 20.05.b CHINA"/>
      <sheetName val="F 20.05.b COLOMBIA"/>
      <sheetName val="F 20.05.b CONGO"/>
      <sheetName val="F 20.05.b CONGO, THE DEMOCRATIC"/>
      <sheetName val="F 20.05.b COSTA RICA"/>
      <sheetName val="F 20.05.b CÔTE D IVOIRE"/>
      <sheetName val="F 20.05.b CROATIA"/>
      <sheetName val="F 20.05.b CUBA"/>
      <sheetName val="F 20.05.b CURAÇAO"/>
      <sheetName val="F 20.05.b CYPRUS"/>
      <sheetName val="F 20.05.b CZECH REPUBLIC"/>
      <sheetName val="F 20.05.b DENMARK"/>
      <sheetName val="F 20.05.b DOMINICAN REPUBLIC"/>
      <sheetName val="F 20.05.b ECUADOR"/>
      <sheetName val="F 20.05.b EGYPT"/>
      <sheetName val="F 20.05.b EL SALVADOR"/>
      <sheetName val="F 20.05.b ESTONIA"/>
      <sheetName val="F 20.05.b ETHIOPIA"/>
      <sheetName val="F 20.05.b FINLAND"/>
      <sheetName val="F 20.05.b FRANCE"/>
      <sheetName val="F 20.05.b FRENCH GUIANA"/>
      <sheetName val="F 20.05.b GABON"/>
      <sheetName val="F 20.05.b GAMBIA"/>
      <sheetName val="F 20.05.b GEORGIA"/>
      <sheetName val="F 20.05.b GERMANY"/>
      <sheetName val="F 20.05.b GHANA"/>
      <sheetName val="F 20.05.b GIBRALTAR"/>
      <sheetName val="F 20.05.b GREECE"/>
      <sheetName val="F 20.05.b GUADELOUPE"/>
      <sheetName val="F 20.05.b GUERNSEY"/>
      <sheetName val="F 20.05.b GUINEA"/>
      <sheetName val="F 20.05.b GUINEA-BISSAU"/>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OREA, REPUBLIC OF"/>
      <sheetName val="F 20.05.b KUWAIT"/>
      <sheetName val="F 20.05.b LATVIA"/>
      <sheetName val="F 20.05.b LEBANON"/>
      <sheetName val="F 20.05.b LIBYA"/>
      <sheetName val="F 20.05.b LIECHTENSTEIN"/>
      <sheetName val="F 20.05.b LITHUANIA"/>
      <sheetName val="F 20.05.b LUXEMBOURG"/>
      <sheetName val="F 20.05.b MACAO"/>
      <sheetName val="F 20.05.b MADAGASCAR"/>
      <sheetName val="F 20.05.b MALAWI"/>
      <sheetName val="F 20.05.b MALAYSIA"/>
      <sheetName val="F 20.05.b MALI"/>
      <sheetName val="F 20.05.b MALTA"/>
      <sheetName val="F 20.05.b MAURITANIA"/>
      <sheetName val="F 20.05.b MAURITIUS"/>
      <sheetName val="F 20.05.b MAYOTTE"/>
      <sheetName val="F 20.05.b MEXICO"/>
      <sheetName val="F 20.05.b MOLDOVA, REPUBLIC OF"/>
      <sheetName val="F 20.05.b MONACO"/>
      <sheetName val="F 20.05.b MONGOLIA"/>
      <sheetName val="F 20.05.b MONTENEGRO"/>
      <sheetName val="F 20.05.b MOROCCO"/>
      <sheetName val="F 20.05.b MOZAMBIQUE"/>
      <sheetName val="F 20.05.b MYANMAR"/>
      <sheetName val="F 20.05.b NAMIBIA"/>
      <sheetName val="F 20.05.b NEPAL"/>
      <sheetName val="F 20.05.b NETHERLANDS"/>
      <sheetName val="F 20.05.b NEW ZEALAND"/>
      <sheetName val="F 20.05.b NICARAGUA"/>
      <sheetName val="F 20.05.b NIGERIA"/>
      <sheetName val="F 20.05.b NIUE"/>
      <sheetName val="F 20.05.b NORWAY"/>
      <sheetName val="F 20.05.b OMAN"/>
      <sheetName val="F 20.05.b Other Countries"/>
      <sheetName val="F 20.05.b PAKISTAN"/>
      <sheetName val="F 20.05.b PALESTINIAN TERRITORY"/>
      <sheetName val="F 20.05.b PANAMA"/>
      <sheetName val="F 20.05.b PARAGUAY"/>
      <sheetName val="F 20.05.b PERU"/>
      <sheetName val="F 20.05.b PHILIPPINES"/>
      <sheetName val="F 20.05.b POLAND"/>
      <sheetName val="F 20.05.b PORTUGAL"/>
      <sheetName val="F 20.05.b QATAR"/>
      <sheetName val="F 20.05.b ROMANIA"/>
      <sheetName val="F 20.05.b RUSSIAN FEDERATION"/>
      <sheetName val="F 20.05.b SAINT KITTS AND NEVIS"/>
      <sheetName val="F 20.05.b SAO TOME AND PRINCIPE"/>
      <sheetName val="F 20.05.b SAUDI ARABIA"/>
      <sheetName val="F 20.05.b SENEGAL"/>
      <sheetName val="F 20.05.b SERBIA"/>
      <sheetName val="F 20.05.b SIERRA LEONE"/>
      <sheetName val="F 20.05.b SINGAPORE"/>
      <sheetName val="F 20.05.b SLOVAKIA"/>
      <sheetName val="F 20.05.b SLOVENIA"/>
      <sheetName val="F 20.05.b SOLOMON ISLANDS"/>
      <sheetName val="F 20.05.b SOUTH AFRICA"/>
      <sheetName val="F 20.05.b SPAIN"/>
      <sheetName val="F 20.05.b SRI LANKA"/>
      <sheetName val="F 20.05.b SWAZILAND"/>
      <sheetName val="F 20.05.b SWEDEN"/>
      <sheetName val="F 20.05.b SWITZERLAND"/>
      <sheetName val="F 20.05.b SYRIAN ARAB REPUBLIC"/>
      <sheetName val="F 20.05.b TAIWAN, PROVINCE OF C"/>
      <sheetName val="F 20.05.b TANZANIA, UNITED REPU"/>
      <sheetName val="F 20.05.b THAILAND"/>
      <sheetName val="F 20.05.b TIMOR-LESTE"/>
      <sheetName val="F 20.05.b TRINIDAD AND TOBAGO"/>
      <sheetName val="F 20.05.b TUNISIA"/>
      <sheetName val="F 20.05.b TURKEY"/>
      <sheetName val="F 20.05.b UGANDA"/>
      <sheetName val="F 20.05.b UKRAINE"/>
      <sheetName val="F 20.05.b UNITED ARAB EMIRATES"/>
      <sheetName val="F 20.05.b UNITED KINGDOM"/>
      <sheetName val="F 20.05.b UNITED STATES"/>
      <sheetName val="F 20.05.b URUGUAY"/>
      <sheetName val="F 20.05.b UZBEKISTAN"/>
      <sheetName val="F 20.05.b VENEZUELA, BOLIVARIAN"/>
      <sheetName val="F 20.05.b VIET NAM"/>
      <sheetName val="F 20.05.b VIRGIN ISLANDS, BRITI"/>
      <sheetName val="F 20.05.b ZAMBIA"/>
      <sheetName val="F 20.05.b ZIMBABWE"/>
      <sheetName val="F 20.06 AFGHANISTAN"/>
      <sheetName val="F 20.06 ALBANIA"/>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sheetName val="F 20.06 BOSNIA AND HERZEGOVINA"/>
      <sheetName val="F 20.06 BOTSWANA"/>
      <sheetName val="F 20.06 BOUVET ISLAND"/>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ÔTE D IVOIRE"/>
      <sheetName val="F 20.06 CROATIA"/>
      <sheetName val="F 20.06 CUBA"/>
      <sheetName val="F 20.06 CURAÇAO"/>
      <sheetName val="F 20.06 CYPRUS"/>
      <sheetName val="F 20.06 CZECH REPUBLIC"/>
      <sheetName val="F 20.06 DENMARK"/>
      <sheetName val="F 20.06 DJIBOUTI"/>
      <sheetName val="F 20.06 DOMINICA"/>
      <sheetName val="F 20.06 DOMINICAN REPUBLIC"/>
      <sheetName val="F 20.06 ECUADOR"/>
      <sheetName val="F 20.06 EGYPT"/>
      <sheetName val="F 20.06 EL SALVADOR"/>
      <sheetName val="F 20.06 EQUATORIAL GUINEA"/>
      <sheetName val="F 20.06 ESTONIA"/>
      <sheetName val="F 20.06 ETHIOPIA"/>
      <sheetName val="F 20.06 FALKLAND ISLANDS (MALV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OLY SEE (VATICAN CITY"/>
      <sheetName val="F 20.06 HONDURAS"/>
      <sheetName val="F 20.06 HONG KONG"/>
      <sheetName val="F 20.06 HUNGARY"/>
      <sheetName val="F 20.06 ICELAND"/>
      <sheetName val="F 20.06 INDIA"/>
      <sheetName val="F 20.06 INDONESIA"/>
      <sheetName val="F 20.06 IRAN, ISLAMIC REPUBLIC"/>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ERIA"/>
      <sheetName val="F 20.06 LIBYA"/>
      <sheetName val="F 20.06 LIECHTENSTEIN"/>
      <sheetName val="F 20.06 LITHUANIA"/>
      <sheetName val="F 20.06 LUXEMBOURG"/>
      <sheetName val="F 20.06 MACAO"/>
      <sheetName val="F 20.06 MADAGASCAR"/>
      <sheetName val="F 20.06 MALAWI"/>
      <sheetName val="F 20.06 MALAYSIA"/>
      <sheetName val="F 20.06 MALI"/>
      <sheetName val="F 20.06 MALTA"/>
      <sheetName val="F 20.06 MARSHALL ISLANDS"/>
      <sheetName val="F 20.06 MARTINIQUE"/>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MYANMAR"/>
      <sheetName val="F 20.06 NAMIBIA"/>
      <sheetName val="F 20.06 NEPAL"/>
      <sheetName val="F 20.06 NETHERLANDS"/>
      <sheetName val="F 20.06 NEW CALEDONIA"/>
      <sheetName val="F 20.06 NEW ZEALAND"/>
      <sheetName val="F 20.06 NICARAGUA"/>
      <sheetName val="F 20.06 NIGERIA"/>
      <sheetName val="F 20.06 NIUE"/>
      <sheetName val="F 20.06 NORWAY"/>
      <sheetName val="F 20.06 OMAN"/>
      <sheetName val="F 20.06 Other Countries"/>
      <sheetName val="F 20.06 PAKISTAN"/>
      <sheetName val="F 20.06 PALESTINIAN TERRITORY,"/>
      <sheetName val="F 20.06 PANAMA"/>
      <sheetName val="F 20.06 PARAGUAY"/>
      <sheetName val="F 20.06 PERU"/>
      <sheetName val="F 20.06 PHILIPPINES"/>
      <sheetName val="F 20.06 POLAND"/>
      <sheetName val="F 20.06 PORTUGAL"/>
      <sheetName val="F 20.06 PUERTO RICO"/>
      <sheetName val="F 20.06 QATAR"/>
      <sheetName val="F 20.06 RÉUNION"/>
      <sheetName val="F 20.06 ROMANIA"/>
      <sheetName val="F 20.06 RUSSIAN FEDERATION"/>
      <sheetName val="F 20.06 RWANDA"/>
      <sheetName val="F 20.06 SAINT KITTS AND NEVIS"/>
      <sheetName val="F 20.06 SAINT LUCIA"/>
      <sheetName val="F 20.06 SAINT VINCENT AND THE G"/>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UTH AFRICA"/>
      <sheetName val="F 20.06 SPAIN"/>
      <sheetName val="F 20.06 SRI LANKA"/>
      <sheetName val="F 20.06 SUDAN"/>
      <sheetName val="F 20.06 SURINAME"/>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MENISTAN"/>
      <sheetName val="F 20.06 TURKS AND CAICOS ISLAND"/>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ZAMBIA"/>
      <sheetName val="F 20.06 ZIMBABWE"/>
      <sheetName val="F 20.07.1 AFGHANISTAN"/>
      <sheetName val="F 20.07.1 ALBANIA"/>
      <sheetName val="F 20.07.1 ALGERIA"/>
      <sheetName val="F 20.07.1 ANDORRA"/>
      <sheetName val="F 20.07.1 ANGOL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ELARUS"/>
      <sheetName val="F 20.07.1 BELGIUM"/>
      <sheetName val="F 20.07.1 BELIZE"/>
      <sheetName val="F 20.07.1 BENIN"/>
      <sheetName val="F 20.07.1 BERMUDA"/>
      <sheetName val="F 20.07.1 BOLIVIA, PLURINATIONA"/>
      <sheetName val="F 20.07.1 BOTSWANA"/>
      <sheetName val="F 20.07.1 BOUVET ISLAND"/>
      <sheetName val="F 20.07.1 BRAZIL"/>
      <sheetName val="F 20.07.1 BRITISH INDIAN OCEAN"/>
      <sheetName val="F 20.07.1 BULGARIA"/>
      <sheetName val="F 20.07.1 BURKINA FASO"/>
      <sheetName val="F 20.07.1 CAMBODIA"/>
      <sheetName val="F 20.07.1 CAMEROON"/>
      <sheetName val="F 20.07.1 CANADA"/>
      <sheetName val="F 20.07.1 CAPE VERDE"/>
      <sheetName val="F 20.07.1 CAYMAN ISLANDS"/>
      <sheetName val="F 20.07.1 CHAD"/>
      <sheetName val="F 20.07.1 CHILE"/>
      <sheetName val="F 20.07.1 CHINA"/>
      <sheetName val="F 20.07.1 COLOMBIA"/>
      <sheetName val="F 20.07.1 CONGO"/>
      <sheetName val="F 20.07.1 CONGO, THE DEMOCRATIC"/>
      <sheetName val="F 20.07.1 COSTA RICA"/>
      <sheetName val="F 20.07.1 CÔTE D IVOIRE"/>
      <sheetName val="F 20.07.1 CROATIA"/>
      <sheetName val="F 20.07.1 CUBA"/>
      <sheetName val="F 20.07.1 CURAÇAO"/>
      <sheetName val="F 20.07.1 CYPRUS"/>
      <sheetName val="F 20.07.1 CZECH REPUBLIC"/>
      <sheetName val="F 20.07.1 DENMARK"/>
      <sheetName val="F 20.07.1 DOMINICAN REPUBLIC"/>
      <sheetName val="F 20.07.1 ECUADOR"/>
      <sheetName val="F 20.07.1 EGYPT"/>
      <sheetName val="F 20.07.1 EL SALVADOR"/>
      <sheetName val="F 20.07.1 ESTONIA"/>
      <sheetName val="F 20.07.1 ETHIOPIA"/>
      <sheetName val="F 20.07.1 FINLAND"/>
      <sheetName val="F 20.07.1 FRANCE"/>
      <sheetName val="F 20.07.1 FRENCH GUIANA"/>
      <sheetName val="F 20.07.1 GABON"/>
      <sheetName val="F 20.07.1 GAMBIA"/>
      <sheetName val="F 20.07.1 GEORGIA"/>
      <sheetName val="F 20.07.1 GERMANY"/>
      <sheetName val="F 20.07.1 GHANA"/>
      <sheetName val="F 20.07.1 GIBRALTAR"/>
      <sheetName val="F 20.07.1 GREECE"/>
      <sheetName val="F 20.07.1 GUADELOUPE"/>
      <sheetName val="F 20.07.1 GUERNSEY"/>
      <sheetName val="F 20.07.1 GUINEA"/>
      <sheetName val="F 20.07.1 GUINEA-BISSAU"/>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OREA, REPUBLIC OF"/>
      <sheetName val="F 20.07.1 KUWAIT"/>
      <sheetName val="F 20.07.1 LATVIA"/>
      <sheetName val="F 20.07.1 LEBANON"/>
      <sheetName val="F 20.07.1 LIBYA"/>
      <sheetName val="F 20.07.1 LIECHTENSTEIN"/>
      <sheetName val="F 20.07.1 LITHUANIA"/>
      <sheetName val="F 20.07.1 LUXEMBOURG"/>
      <sheetName val="F 20.07.1 MACAO"/>
      <sheetName val="F 20.07.1 MADAGASCAR"/>
      <sheetName val="F 20.07.1 MALAWI"/>
      <sheetName val="F 20.07.1 MALAYSIA"/>
      <sheetName val="F 20.07.1 MALI"/>
      <sheetName val="F 20.07.1 MALTA"/>
      <sheetName val="F 20.07.1 MAURITANIA"/>
      <sheetName val="F 20.07.1 MAURITIUS"/>
      <sheetName val="F 20.07.1 MAYOTTE"/>
      <sheetName val="F 20.07.1 MEXICO"/>
      <sheetName val="F 20.07.1 MOLDOVA, REPUBLIC OF"/>
      <sheetName val="F 20.07.1 MONACO"/>
      <sheetName val="F 20.07.1 MONGOLIA"/>
      <sheetName val="F 20.07.1 MONTENEGRO"/>
      <sheetName val="F 20.07.1 MOROCCO"/>
      <sheetName val="F 20.07.1 MOZAMBIQUE"/>
      <sheetName val="F 20.07.1 MYANMAR"/>
      <sheetName val="F 20.07.1 NAMIBIA"/>
      <sheetName val="F 20.07.1 NEPAL"/>
      <sheetName val="F 20.07.1 NETHERLANDS"/>
      <sheetName val="F 20.07.1 NEW ZEALAND"/>
      <sheetName val="F 20.07.1 NICARAGUA"/>
      <sheetName val="F 20.07.1 NIGERIA"/>
      <sheetName val="F 20.07.1 NIUE"/>
      <sheetName val="F 20.07.1 NORWAY"/>
      <sheetName val="F 20.07.1 OMAN"/>
      <sheetName val="F 20.07.1 Other Countries"/>
      <sheetName val="F 20.07.1 PAKISTAN"/>
      <sheetName val="F 20.07.1 PALESTINIAN TERRITORY"/>
      <sheetName val="F 20.07.1 PANAMA"/>
      <sheetName val="F 20.07.1 PARAGUAY"/>
      <sheetName val="F 20.07.1 PERU"/>
      <sheetName val="F 20.07.1 PHILIPPINES"/>
      <sheetName val="F 20.07.1 POLAND"/>
      <sheetName val="F 20.07.1 PORTUGAL"/>
      <sheetName val="F 20.07.1 QATAR"/>
      <sheetName val="F 20.07.1 ROMANIA"/>
      <sheetName val="F 20.07.1 RUSSIAN FEDERATION"/>
      <sheetName val="F 20.07.1 SAINT KITTS AND NEVIS"/>
      <sheetName val="F 20.07.1 SAO TOME AND PRINCIPE"/>
      <sheetName val="F 20.07.1 SAUDI ARABIA"/>
      <sheetName val="F 20.07.1 SENEGAL"/>
      <sheetName val="F 20.07.1 SERBIA"/>
      <sheetName val="F 20.07.1 SIERRA LEONE"/>
      <sheetName val="F 20.07.1 SINGAPORE"/>
      <sheetName val="F 20.07.1 SLOVAKIA"/>
      <sheetName val="F 20.07.1 SLOVENIA"/>
      <sheetName val="F 20.07.1 SOLOMON ISLANDS"/>
      <sheetName val="F 20.07.1 SOUTH AFRICA"/>
      <sheetName val="F 20.07.1 SPAIN"/>
      <sheetName val="F 20.07.1 SRI LANKA"/>
      <sheetName val="F 20.07.1 SWAZILAND"/>
      <sheetName val="F 20.07.1 SWEDEN"/>
      <sheetName val="F 20.07.1 SWITZERLAND"/>
      <sheetName val="F 20.07.1 SYRIAN ARAB REPUBLIC"/>
      <sheetName val="F 20.07.1 TAIWAN, PROVINCE OF C"/>
      <sheetName val="F 20.07.1 TANZANIA, UNITED REPU"/>
      <sheetName val="F 20.07.1 THAILAND"/>
      <sheetName val="F 20.07.1 TIMOR-LESTE"/>
      <sheetName val="F 20.07.1 TRINIDAD AND TOBAGO"/>
      <sheetName val="F 20.07.1 TUNISIA"/>
      <sheetName val="F 20.07.1 TURKEY"/>
      <sheetName val="F 20.07.1 UGANDA"/>
      <sheetName val="F 20.07.1 UKRAINE"/>
      <sheetName val="F 20.07.1 UNITED ARAB EMIRATES"/>
      <sheetName val="F 20.07.1 UNITED KINGDOM"/>
      <sheetName val="F 20.07.1 UNITED STATES"/>
      <sheetName val="F 20.07.1 URUGUAY"/>
      <sheetName val="F 20.07.1 UZBEKISTAN"/>
      <sheetName val="F 20.07.1 VENEZUELA, BOLIVARIAN"/>
      <sheetName val="F 20.07.1 VIET NAM"/>
      <sheetName val="F 20.07.1 VIRGIN ISLANDS, BRITI"/>
      <sheetName val="F 20.07.1 ZAMBIA"/>
      <sheetName val="F 20.07.1 ZIMBABWE"/>
      <sheetName val="F 21.00"/>
      <sheetName val="F 22.01"/>
      <sheetName val="F 22.02"/>
      <sheetName val="F 23.01"/>
      <sheetName val="F 23.02"/>
      <sheetName val="F 23.03"/>
      <sheetName val="F 23.04"/>
      <sheetName val="F 23.05"/>
      <sheetName val="F 23.06"/>
      <sheetName val="F 24.01"/>
      <sheetName val="F 24.02"/>
      <sheetName val="F 24.03"/>
      <sheetName val="F 25.01.a"/>
      <sheetName val="F 25.01.b"/>
      <sheetName val="F 25.01.c"/>
      <sheetName val="F 25.01.d"/>
      <sheetName val="F 25.02.a"/>
      <sheetName val="F 25.02.b"/>
      <sheetName val="F 25.02.c"/>
      <sheetName val="F 25.03.a"/>
      <sheetName val="F 25.03.b"/>
      <sheetName val="F 26.00.a"/>
      <sheetName val="F 26.00.b"/>
      <sheetName val="F 30.01"/>
      <sheetName val="F 30.02"/>
      <sheetName val="F 31.01"/>
      <sheetName val="F 31.02"/>
    </sheetNames>
    <sheetDataSet>
      <sheetData sheetId="0"/>
      <sheetData sheetId="1"/>
      <sheetData sheetId="2"/>
      <sheetData sheetId="3"/>
      <sheetData sheetId="4"/>
      <sheetData sheetId="5"/>
      <sheetData sheetId="6"/>
      <sheetData sheetId="7"/>
      <sheetData sheetId="8"/>
      <sheetData sheetId="9"/>
      <sheetData sheetId="10">
        <row r="12">
          <cell r="M12">
            <v>0</v>
          </cell>
        </row>
      </sheetData>
      <sheetData sheetId="11">
        <row r="8">
          <cell r="M8">
            <v>0</v>
          </cell>
        </row>
      </sheetData>
      <sheetData sheetId="12"/>
      <sheetData sheetId="13">
        <row r="14">
          <cell r="C14">
            <v>31669979000</v>
          </cell>
        </row>
      </sheetData>
      <sheetData sheetId="14">
        <row r="8">
          <cell r="C8">
            <v>13196143228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C7">
            <v>10189675757</v>
          </cell>
        </row>
      </sheetData>
      <sheetData sheetId="29"/>
      <sheetData sheetId="30"/>
      <sheetData sheetId="31">
        <row r="6">
          <cell r="C6">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8">
          <cell r="D8">
            <v>6066370000</v>
          </cell>
        </row>
      </sheetData>
      <sheetData sheetId="50">
        <row r="8">
          <cell r="D8">
            <v>0</v>
          </cell>
        </row>
      </sheetData>
      <sheetData sheetId="51">
        <row r="11">
          <cell r="C11">
            <v>0</v>
          </cell>
        </row>
      </sheetData>
      <sheetData sheetId="52">
        <row r="11">
          <cell r="C11">
            <v>0</v>
          </cell>
        </row>
      </sheetData>
      <sheetData sheetId="53">
        <row r="7">
          <cell r="C7">
            <v>8572060999</v>
          </cell>
        </row>
      </sheetData>
      <sheetData sheetId="54"/>
      <sheetData sheetId="55"/>
      <sheetData sheetId="56"/>
      <sheetData sheetId="57"/>
      <sheetData sheetId="58">
        <row r="8">
          <cell r="D8">
            <v>0</v>
          </cell>
        </row>
      </sheetData>
      <sheetData sheetId="59">
        <row r="8">
          <cell r="E8">
            <v>0</v>
          </cell>
        </row>
      </sheetData>
      <sheetData sheetId="60">
        <row r="10">
          <cell r="C10">
            <v>0</v>
          </cell>
        </row>
      </sheetData>
      <sheetData sheetId="61">
        <row r="8">
          <cell r="D8">
            <v>1718302</v>
          </cell>
        </row>
      </sheetData>
      <sheetData sheetId="62">
        <row r="10">
          <cell r="C10">
            <v>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ow r="15">
          <cell r="C15">
            <v>3814560000</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ow r="15">
          <cell r="C15">
            <v>1577625000</v>
          </cell>
        </row>
      </sheetData>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ow r="7">
          <cell r="C7">
            <v>3797978909</v>
          </cell>
        </row>
      </sheetData>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ow r="7">
          <cell r="C7">
            <v>86215348</v>
          </cell>
        </row>
      </sheetData>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5">
          <cell r="C5">
            <v>6266728</v>
          </cell>
        </row>
      </sheetData>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ow r="5">
          <cell r="C5">
            <v>125911</v>
          </cell>
        </row>
      </sheetData>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ow r="8">
          <cell r="C8">
            <v>25603609000</v>
          </cell>
        </row>
      </sheetData>
      <sheetData sheetId="927">
        <row r="8">
          <cell r="C8">
            <v>13522690933</v>
          </cell>
        </row>
      </sheetData>
      <sheetData sheetId="928">
        <row r="8">
          <cell r="C8">
            <v>-1251092000</v>
          </cell>
        </row>
      </sheetData>
      <sheetData sheetId="929">
        <row r="8">
          <cell r="C8">
            <v>57645753</v>
          </cell>
        </row>
      </sheetData>
      <sheetData sheetId="930">
        <row r="8">
          <cell r="C8">
            <v>-431818795</v>
          </cell>
          <cell r="E8">
            <v>-13792</v>
          </cell>
          <cell r="F8">
            <v>-13792</v>
          </cell>
          <cell r="H8">
            <v>-431805003</v>
          </cell>
          <cell r="J8">
            <v>-3042638</v>
          </cell>
          <cell r="L8">
            <v>-428762365</v>
          </cell>
          <cell r="N8">
            <v>0</v>
          </cell>
          <cell r="O8">
            <v>-40879</v>
          </cell>
          <cell r="P8">
            <v>-1907131</v>
          </cell>
          <cell r="Q8">
            <v>-16187799</v>
          </cell>
          <cell r="R8">
            <v>-305509860</v>
          </cell>
          <cell r="S8">
            <v>-105116696</v>
          </cell>
        </row>
      </sheetData>
      <sheetData sheetId="931">
        <row r="9">
          <cell r="C9">
            <v>1763836395</v>
          </cell>
        </row>
      </sheetData>
      <sheetData sheetId="932"/>
      <sheetData sheetId="933"/>
      <sheetData sheetId="934"/>
      <sheetData sheetId="935"/>
      <sheetData sheetId="936"/>
      <sheetData sheetId="937"/>
      <sheetData sheetId="938">
        <row r="8">
          <cell r="C8">
            <v>98307215</v>
          </cell>
        </row>
      </sheetData>
      <sheetData sheetId="939"/>
      <sheetData sheetId="940">
        <row r="7">
          <cell r="C7">
            <v>0</v>
          </cell>
        </row>
      </sheetData>
      <sheetData sheetId="941">
        <row r="6">
          <cell r="C6">
            <v>0</v>
          </cell>
        </row>
      </sheetData>
      <sheetData sheetId="942">
        <row r="6">
          <cell r="C6">
            <v>0</v>
          </cell>
        </row>
      </sheetData>
      <sheetData sheetId="943"/>
      <sheetData sheetId="944">
        <row r="7">
          <cell r="C7">
            <v>866590851</v>
          </cell>
        </row>
      </sheetData>
      <sheetData sheetId="945"/>
      <sheetData sheetId="946"/>
      <sheetData sheetId="947"/>
      <sheetData sheetId="9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72"/>
  <sheetViews>
    <sheetView showGridLines="0" tabSelected="1" zoomScale="80" zoomScaleNormal="80" workbookViewId="0"/>
  </sheetViews>
  <sheetFormatPr defaultColWidth="9.1796875" defaultRowHeight="14"/>
  <cols>
    <col min="1" max="1" width="9.1796875" style="127"/>
    <col min="2" max="2" width="8.453125" style="127" customWidth="1"/>
    <col min="3" max="3" width="125.453125" style="127" customWidth="1"/>
    <col min="4" max="16384" width="9.1796875" style="127"/>
  </cols>
  <sheetData>
    <row r="3" spans="2:15" ht="20">
      <c r="B3" s="201" t="s">
        <v>59</v>
      </c>
      <c r="C3" s="202"/>
    </row>
    <row r="4" spans="2:15" ht="20">
      <c r="B4" s="203" t="s">
        <v>1064</v>
      </c>
      <c r="C4" s="202"/>
    </row>
    <row r="7" spans="2:15" ht="33.75" customHeight="1" thickBot="1">
      <c r="B7" s="828" t="s">
        <v>241</v>
      </c>
      <c r="C7" s="828"/>
      <c r="D7" s="14"/>
      <c r="E7" s="14"/>
      <c r="F7" s="14"/>
      <c r="G7" s="14"/>
      <c r="H7" s="14"/>
      <c r="I7" s="14"/>
      <c r="J7" s="14"/>
      <c r="K7" s="14"/>
      <c r="L7" s="14"/>
      <c r="M7" s="14"/>
      <c r="N7" s="14"/>
      <c r="O7" s="14"/>
    </row>
    <row r="8" spans="2:15" ht="19.5" customHeight="1">
      <c r="B8" s="204">
        <v>1</v>
      </c>
      <c r="C8" s="205" t="s">
        <v>242</v>
      </c>
      <c r="D8" s="202"/>
      <c r="E8" s="14"/>
      <c r="F8" s="14"/>
      <c r="G8" s="14"/>
      <c r="H8" s="14"/>
      <c r="I8" s="14"/>
      <c r="J8" s="14"/>
      <c r="K8" s="14"/>
      <c r="L8" s="14"/>
      <c r="M8" s="14"/>
      <c r="N8" s="14"/>
      <c r="O8" s="14"/>
    </row>
    <row r="9" spans="2:15" ht="19.5" customHeight="1">
      <c r="B9" s="204">
        <v>4</v>
      </c>
      <c r="C9" s="205" t="s">
        <v>263</v>
      </c>
      <c r="D9" s="202"/>
      <c r="E9" s="14"/>
      <c r="F9" s="14"/>
      <c r="G9" s="14"/>
      <c r="H9" s="14"/>
      <c r="I9" s="14"/>
      <c r="J9" s="14"/>
      <c r="K9" s="14"/>
      <c r="L9" s="14"/>
      <c r="M9" s="14"/>
      <c r="N9" s="14"/>
      <c r="O9" s="14"/>
    </row>
    <row r="10" spans="2:15" ht="33.75" customHeight="1" thickBot="1">
      <c r="B10" s="828" t="s">
        <v>340</v>
      </c>
      <c r="C10" s="828"/>
      <c r="D10" s="14"/>
      <c r="E10" s="14"/>
      <c r="F10" s="14"/>
      <c r="G10" s="14"/>
      <c r="H10" s="14"/>
      <c r="I10" s="14"/>
      <c r="J10" s="14"/>
      <c r="K10" s="14"/>
      <c r="L10" s="14"/>
      <c r="M10" s="14"/>
      <c r="N10" s="14"/>
      <c r="O10" s="14"/>
    </row>
    <row r="11" spans="2:15" ht="19.5" customHeight="1">
      <c r="B11" s="204">
        <v>60</v>
      </c>
      <c r="C11" s="205" t="s">
        <v>888</v>
      </c>
      <c r="D11" s="202"/>
      <c r="E11" s="14"/>
      <c r="F11" s="14"/>
      <c r="G11" s="14"/>
      <c r="H11" s="14"/>
      <c r="I11" s="14"/>
      <c r="J11" s="14"/>
      <c r="K11" s="14"/>
      <c r="L11" s="14"/>
      <c r="M11" s="14"/>
      <c r="N11" s="14"/>
      <c r="O11" s="14"/>
    </row>
    <row r="12" spans="2:15" ht="30" customHeight="1">
      <c r="B12" s="204">
        <v>44</v>
      </c>
      <c r="C12" s="205" t="s">
        <v>307</v>
      </c>
      <c r="D12" s="202"/>
      <c r="E12" s="14"/>
      <c r="F12" s="14"/>
      <c r="G12" s="14"/>
      <c r="H12" s="14"/>
      <c r="I12" s="14"/>
      <c r="J12" s="14"/>
      <c r="K12" s="14"/>
      <c r="L12" s="14"/>
      <c r="M12" s="14"/>
      <c r="N12" s="14"/>
      <c r="O12" s="14"/>
    </row>
    <row r="13" spans="2:15" ht="33.75" customHeight="1" thickBot="1">
      <c r="B13" s="828" t="s">
        <v>318</v>
      </c>
      <c r="C13" s="828"/>
      <c r="D13" s="14"/>
      <c r="E13" s="14"/>
      <c r="F13" s="14"/>
      <c r="G13" s="14"/>
      <c r="H13" s="14"/>
      <c r="I13" s="14"/>
      <c r="J13" s="14"/>
      <c r="K13" s="14"/>
      <c r="L13" s="14"/>
      <c r="M13" s="14"/>
      <c r="N13" s="14"/>
      <c r="O13" s="14"/>
    </row>
    <row r="14" spans="2:15" ht="28">
      <c r="B14" s="204">
        <v>30</v>
      </c>
      <c r="C14" s="205" t="s">
        <v>320</v>
      </c>
    </row>
    <row r="15" spans="2:15" ht="19.5" customHeight="1">
      <c r="B15" s="204">
        <v>45</v>
      </c>
      <c r="C15" s="205" t="s">
        <v>319</v>
      </c>
    </row>
    <row r="16" spans="2:15" ht="33.75" customHeight="1" thickBot="1">
      <c r="B16" s="828" t="s">
        <v>339</v>
      </c>
      <c r="C16" s="828"/>
      <c r="D16" s="14"/>
      <c r="E16" s="14"/>
      <c r="F16" s="14"/>
      <c r="G16" s="14"/>
      <c r="H16" s="14"/>
      <c r="I16" s="14"/>
      <c r="J16" s="14"/>
      <c r="K16" s="14"/>
      <c r="L16" s="14"/>
      <c r="M16" s="14"/>
      <c r="N16" s="14"/>
      <c r="O16" s="14"/>
    </row>
    <row r="17" spans="1:15" ht="31.5" customHeight="1">
      <c r="B17" s="204">
        <v>3</v>
      </c>
      <c r="C17" s="205" t="s">
        <v>341</v>
      </c>
      <c r="D17" s="14"/>
      <c r="E17" s="14"/>
      <c r="F17" s="14"/>
      <c r="G17" s="14"/>
      <c r="H17" s="14"/>
      <c r="I17" s="14"/>
      <c r="J17" s="14"/>
      <c r="K17" s="14"/>
      <c r="L17" s="14"/>
      <c r="M17" s="14"/>
      <c r="N17" s="14"/>
      <c r="O17" s="14"/>
    </row>
    <row r="18" spans="1:15" ht="19.5" customHeight="1">
      <c r="B18" s="204">
        <v>46</v>
      </c>
      <c r="C18" s="205" t="s">
        <v>358</v>
      </c>
      <c r="D18" s="14"/>
      <c r="E18" s="14"/>
      <c r="F18" s="14"/>
      <c r="G18" s="14"/>
      <c r="H18" s="14"/>
      <c r="I18" s="14"/>
      <c r="J18" s="14"/>
      <c r="K18" s="14"/>
      <c r="L18" s="14"/>
      <c r="M18" s="14"/>
      <c r="N18" s="14"/>
      <c r="O18" s="14"/>
    </row>
    <row r="19" spans="1:15" ht="19.5" customHeight="1">
      <c r="B19" s="204">
        <v>47</v>
      </c>
      <c r="C19" s="205" t="s">
        <v>419</v>
      </c>
      <c r="D19" s="14"/>
      <c r="E19" s="14"/>
      <c r="F19" s="14"/>
      <c r="G19" s="14"/>
      <c r="H19" s="14"/>
      <c r="I19" s="14"/>
      <c r="J19" s="14"/>
      <c r="K19" s="14"/>
      <c r="L19" s="14"/>
      <c r="M19" s="14"/>
      <c r="N19" s="14"/>
      <c r="O19" s="14"/>
    </row>
    <row r="20" spans="1:15" ht="33.75" customHeight="1" thickBot="1">
      <c r="B20" s="828" t="s">
        <v>429</v>
      </c>
      <c r="C20" s="828"/>
      <c r="D20" s="14"/>
      <c r="E20" s="14"/>
      <c r="F20" s="14"/>
      <c r="G20" s="14"/>
      <c r="H20" s="14"/>
      <c r="I20" s="14"/>
      <c r="J20" s="14"/>
      <c r="K20" s="14"/>
      <c r="L20" s="14"/>
      <c r="M20" s="14"/>
      <c r="N20" s="14"/>
      <c r="O20" s="14"/>
    </row>
    <row r="21" spans="1:15" ht="19.5" customHeight="1">
      <c r="A21" s="137"/>
      <c r="B21" s="204">
        <v>29</v>
      </c>
      <c r="C21" s="205" t="s">
        <v>431</v>
      </c>
    </row>
    <row r="22" spans="1:15" ht="19.5" customHeight="1">
      <c r="A22" s="137"/>
      <c r="B22" s="204">
        <v>48</v>
      </c>
      <c r="C22" s="205" t="s">
        <v>432</v>
      </c>
    </row>
    <row r="23" spans="1:15" ht="33.75" customHeight="1" thickBot="1">
      <c r="B23" s="828" t="s">
        <v>474</v>
      </c>
      <c r="C23" s="828"/>
      <c r="D23" s="14"/>
      <c r="E23" s="14"/>
      <c r="F23" s="14"/>
      <c r="G23" s="14"/>
      <c r="H23" s="14"/>
      <c r="I23" s="14"/>
      <c r="J23" s="14"/>
      <c r="K23" s="14"/>
      <c r="L23" s="14"/>
      <c r="M23" s="14"/>
      <c r="N23" s="14"/>
      <c r="O23" s="14"/>
    </row>
    <row r="24" spans="1:15" ht="19.5" customHeight="1">
      <c r="A24" s="137"/>
      <c r="B24" s="204">
        <v>33</v>
      </c>
      <c r="C24" s="205" t="s">
        <v>476</v>
      </c>
    </row>
    <row r="25" spans="1:15" ht="19.5" customHeight="1">
      <c r="A25" s="142"/>
      <c r="B25" s="204">
        <v>49</v>
      </c>
      <c r="C25" s="205" t="s">
        <v>477</v>
      </c>
    </row>
    <row r="26" spans="1:15" ht="19.5" customHeight="1">
      <c r="A26" s="137"/>
      <c r="B26" s="204">
        <v>50</v>
      </c>
      <c r="C26" s="205" t="s">
        <v>484</v>
      </c>
    </row>
    <row r="27" spans="1:15" ht="31.5" customHeight="1">
      <c r="A27" s="137"/>
      <c r="B27" s="204">
        <v>51</v>
      </c>
      <c r="C27" s="205" t="s">
        <v>497</v>
      </c>
    </row>
    <row r="28" spans="1:15" ht="19.5" customHeight="1">
      <c r="A28" s="137"/>
      <c r="B28" s="204">
        <v>31</v>
      </c>
      <c r="C28" s="205" t="s">
        <v>493</v>
      </c>
    </row>
    <row r="29" spans="1:15" ht="19.5" customHeight="1">
      <c r="A29" s="137"/>
      <c r="B29" s="204">
        <v>52</v>
      </c>
      <c r="C29" s="205" t="s">
        <v>495</v>
      </c>
    </row>
    <row r="30" spans="1:15" ht="19.5" customHeight="1">
      <c r="A30" s="137"/>
      <c r="B30" s="204">
        <v>32</v>
      </c>
      <c r="C30" s="205" t="s">
        <v>513</v>
      </c>
    </row>
    <row r="31" spans="1:15" ht="19.5" customHeight="1">
      <c r="A31" s="137"/>
      <c r="B31" s="204">
        <v>39</v>
      </c>
      <c r="C31" s="205" t="s">
        <v>524</v>
      </c>
    </row>
    <row r="32" spans="1:15" ht="19.5" customHeight="1">
      <c r="A32" s="137"/>
      <c r="B32" s="204">
        <v>40</v>
      </c>
      <c r="C32" s="205" t="s">
        <v>546</v>
      </c>
    </row>
    <row r="33" spans="1:15" ht="19.5" customHeight="1">
      <c r="A33" s="137"/>
      <c r="B33" s="204">
        <v>41</v>
      </c>
      <c r="C33" s="205" t="s">
        <v>565</v>
      </c>
    </row>
    <row r="34" spans="1:15" ht="19.5" customHeight="1">
      <c r="A34" s="137"/>
      <c r="B34" s="204">
        <v>34</v>
      </c>
      <c r="C34" s="205" t="s">
        <v>566</v>
      </c>
    </row>
    <row r="35" spans="1:15" ht="19.5" customHeight="1">
      <c r="A35" s="137"/>
      <c r="B35" s="204">
        <v>43</v>
      </c>
      <c r="C35" s="205" t="s">
        <v>571</v>
      </c>
    </row>
    <row r="36" spans="1:15" ht="33.75" customHeight="1" thickBot="1">
      <c r="B36" s="828" t="s">
        <v>583</v>
      </c>
      <c r="C36" s="828"/>
      <c r="D36" s="14"/>
      <c r="E36" s="14"/>
      <c r="F36" s="14"/>
      <c r="G36" s="14"/>
      <c r="H36" s="14"/>
      <c r="I36" s="14"/>
      <c r="J36" s="14"/>
      <c r="K36" s="14"/>
      <c r="L36" s="14"/>
      <c r="M36" s="14"/>
      <c r="N36" s="14"/>
      <c r="O36" s="14"/>
    </row>
    <row r="37" spans="1:15" ht="19.5" customHeight="1">
      <c r="A37" s="137"/>
      <c r="B37" s="204">
        <v>25</v>
      </c>
      <c r="C37" s="205" t="s">
        <v>572</v>
      </c>
    </row>
    <row r="38" spans="1:15" ht="33.75" customHeight="1" thickBot="1">
      <c r="B38" s="828" t="s">
        <v>582</v>
      </c>
      <c r="C38" s="828"/>
      <c r="D38" s="14"/>
      <c r="E38" s="14"/>
      <c r="F38" s="14"/>
      <c r="G38" s="14"/>
      <c r="H38" s="14"/>
      <c r="I38" s="14"/>
      <c r="J38" s="14"/>
      <c r="K38" s="14"/>
      <c r="L38" s="14"/>
      <c r="M38" s="14"/>
      <c r="N38" s="14"/>
      <c r="O38" s="14"/>
    </row>
    <row r="39" spans="1:15" ht="19.5" customHeight="1">
      <c r="A39" s="137"/>
      <c r="B39" s="204">
        <v>26</v>
      </c>
      <c r="C39" s="205" t="s">
        <v>574</v>
      </c>
    </row>
    <row r="40" spans="1:15" ht="19.5" customHeight="1">
      <c r="A40" s="137"/>
      <c r="B40" s="204">
        <v>20</v>
      </c>
      <c r="C40" s="205" t="s">
        <v>641</v>
      </c>
      <c r="D40" s="14"/>
      <c r="E40" s="14"/>
      <c r="F40" s="14"/>
      <c r="G40" s="14"/>
      <c r="H40" s="14"/>
      <c r="I40" s="14"/>
      <c r="J40" s="14"/>
      <c r="K40" s="14"/>
      <c r="L40" s="14"/>
      <c r="M40" s="14"/>
      <c r="N40" s="14"/>
      <c r="O40" s="14"/>
    </row>
    <row r="41" spans="1:15" ht="33.75" customHeight="1" thickBot="1">
      <c r="B41" s="828" t="s">
        <v>581</v>
      </c>
      <c r="C41" s="828"/>
      <c r="D41" s="14"/>
      <c r="E41" s="14"/>
      <c r="F41" s="14"/>
      <c r="G41" s="14"/>
      <c r="H41" s="14"/>
      <c r="I41" s="14"/>
      <c r="J41" s="14"/>
      <c r="K41" s="14"/>
      <c r="L41" s="14"/>
      <c r="M41" s="14"/>
      <c r="N41" s="14"/>
      <c r="O41" s="14"/>
    </row>
    <row r="42" spans="1:15" s="143" customFormat="1" ht="19.5" customHeight="1">
      <c r="A42" s="193"/>
      <c r="B42" s="204" t="s">
        <v>131</v>
      </c>
      <c r="C42" s="205" t="s">
        <v>645</v>
      </c>
    </row>
    <row r="43" spans="1:15" s="143" customFormat="1" ht="19.5" customHeight="1">
      <c r="A43" s="193"/>
      <c r="B43" s="204" t="s">
        <v>132</v>
      </c>
      <c r="C43" s="205" t="s">
        <v>646</v>
      </c>
    </row>
    <row r="44" spans="1:15" ht="19.5" customHeight="1">
      <c r="A44" s="193"/>
      <c r="B44" s="204">
        <v>54</v>
      </c>
      <c r="C44" s="205" t="s">
        <v>577</v>
      </c>
      <c r="D44" s="14"/>
      <c r="E44" s="14"/>
      <c r="F44" s="14"/>
      <c r="G44" s="14"/>
      <c r="H44" s="14"/>
      <c r="I44" s="14"/>
      <c r="J44" s="14"/>
      <c r="K44" s="14"/>
      <c r="L44" s="14"/>
      <c r="M44" s="14"/>
      <c r="N44" s="14"/>
      <c r="O44" s="14"/>
    </row>
    <row r="45" spans="1:15" ht="19.5" customHeight="1">
      <c r="A45" s="193"/>
      <c r="B45" s="204">
        <v>2</v>
      </c>
      <c r="C45" s="205" t="s">
        <v>578</v>
      </c>
      <c r="D45" s="14"/>
      <c r="E45" s="14"/>
      <c r="F45" s="14"/>
      <c r="G45" s="14"/>
      <c r="H45" s="14"/>
      <c r="I45" s="14"/>
      <c r="J45" s="14"/>
      <c r="K45" s="14"/>
      <c r="L45" s="14"/>
      <c r="M45" s="14"/>
      <c r="N45" s="14"/>
      <c r="O45" s="14"/>
    </row>
    <row r="46" spans="1:15" ht="33.75" customHeight="1" thickBot="1">
      <c r="B46" s="828" t="s">
        <v>580</v>
      </c>
      <c r="C46" s="828"/>
      <c r="D46" s="14"/>
      <c r="E46" s="14"/>
      <c r="F46" s="14"/>
      <c r="G46" s="14"/>
      <c r="H46" s="14"/>
      <c r="I46" s="14"/>
      <c r="J46" s="14"/>
      <c r="K46" s="14"/>
      <c r="L46" s="14"/>
      <c r="M46" s="14"/>
      <c r="N46" s="14"/>
      <c r="O46" s="14"/>
    </row>
    <row r="47" spans="1:15" ht="31.5" customHeight="1">
      <c r="B47" s="204">
        <v>23</v>
      </c>
      <c r="C47" s="205" t="s">
        <v>1061</v>
      </c>
    </row>
    <row r="48" spans="1:15" ht="33.75" customHeight="1" thickBot="1">
      <c r="B48" s="828" t="s">
        <v>585</v>
      </c>
      <c r="C48" s="828"/>
      <c r="D48" s="14"/>
      <c r="E48" s="14"/>
      <c r="F48" s="14"/>
      <c r="G48" s="14"/>
      <c r="H48" s="14"/>
      <c r="I48" s="14"/>
      <c r="J48" s="14"/>
      <c r="K48" s="14"/>
      <c r="L48" s="14"/>
      <c r="M48" s="14"/>
      <c r="N48" s="14"/>
      <c r="O48" s="14"/>
    </row>
    <row r="49" spans="1:15" ht="19.5" customHeight="1">
      <c r="B49" s="204">
        <v>7</v>
      </c>
      <c r="C49" s="205" t="s">
        <v>586</v>
      </c>
      <c r="D49" s="14"/>
      <c r="E49" s="14"/>
      <c r="F49" s="14"/>
      <c r="G49" s="14"/>
      <c r="H49" s="14"/>
      <c r="I49" s="14"/>
      <c r="J49" s="14"/>
      <c r="K49" s="14"/>
      <c r="L49" s="14"/>
      <c r="M49" s="14"/>
      <c r="N49" s="14"/>
      <c r="O49" s="14"/>
    </row>
    <row r="50" spans="1:15" ht="19.5" customHeight="1">
      <c r="B50" s="204">
        <v>12</v>
      </c>
      <c r="C50" s="205" t="s">
        <v>588</v>
      </c>
      <c r="D50" s="14"/>
      <c r="E50" s="14"/>
      <c r="F50" s="14"/>
      <c r="G50" s="14"/>
      <c r="H50" s="14"/>
      <c r="I50" s="14"/>
      <c r="J50" s="14"/>
      <c r="K50" s="14"/>
      <c r="L50" s="14"/>
      <c r="M50" s="14"/>
      <c r="N50" s="14"/>
      <c r="O50" s="14"/>
    </row>
    <row r="51" spans="1:15" ht="19.5" customHeight="1">
      <c r="B51" s="204">
        <v>8</v>
      </c>
      <c r="C51" s="205" t="s">
        <v>590</v>
      </c>
      <c r="D51" s="14"/>
      <c r="E51" s="14"/>
      <c r="F51" s="14"/>
      <c r="G51" s="14"/>
      <c r="H51" s="14"/>
      <c r="I51" s="14"/>
      <c r="J51" s="14"/>
      <c r="K51" s="14"/>
      <c r="L51" s="14"/>
      <c r="M51" s="14"/>
      <c r="N51" s="14"/>
      <c r="O51" s="14"/>
    </row>
    <row r="52" spans="1:15" ht="19.5" customHeight="1">
      <c r="B52" s="204">
        <v>9</v>
      </c>
      <c r="C52" s="205" t="s">
        <v>592</v>
      </c>
      <c r="D52" s="14"/>
      <c r="E52" s="14"/>
      <c r="F52" s="14"/>
      <c r="G52" s="14"/>
      <c r="H52" s="14"/>
      <c r="I52" s="14"/>
      <c r="J52" s="14"/>
      <c r="K52" s="14"/>
      <c r="L52" s="14"/>
      <c r="M52" s="14"/>
      <c r="N52" s="14"/>
      <c r="O52" s="14"/>
    </row>
    <row r="53" spans="1:15" ht="19.5" customHeight="1">
      <c r="B53" s="204">
        <v>55</v>
      </c>
      <c r="C53" s="205" t="s">
        <v>597</v>
      </c>
      <c r="D53" s="14"/>
      <c r="E53" s="14"/>
      <c r="F53" s="14"/>
      <c r="G53" s="14"/>
      <c r="H53" s="14"/>
      <c r="I53" s="14"/>
      <c r="J53" s="14"/>
      <c r="K53" s="14"/>
      <c r="L53" s="14"/>
      <c r="M53" s="14"/>
      <c r="N53" s="14"/>
      <c r="O53" s="14"/>
    </row>
    <row r="54" spans="1:15" ht="19.5" customHeight="1">
      <c r="B54" s="204">
        <v>56</v>
      </c>
      <c r="C54" s="205" t="s">
        <v>599</v>
      </c>
      <c r="D54" s="14"/>
      <c r="E54" s="14"/>
      <c r="F54" s="14"/>
      <c r="G54" s="14"/>
      <c r="H54" s="14"/>
      <c r="I54" s="14"/>
      <c r="J54" s="14"/>
      <c r="K54" s="14"/>
      <c r="L54" s="14"/>
      <c r="M54" s="14"/>
      <c r="N54" s="14"/>
      <c r="O54" s="14"/>
    </row>
    <row r="55" spans="1:15" ht="19.5" customHeight="1">
      <c r="B55" s="204">
        <v>11</v>
      </c>
      <c r="C55" s="205" t="s">
        <v>128</v>
      </c>
      <c r="D55" s="14"/>
      <c r="E55" s="14"/>
      <c r="F55" s="14"/>
      <c r="G55" s="14"/>
      <c r="H55" s="14"/>
      <c r="I55" s="14"/>
      <c r="J55" s="14"/>
      <c r="K55" s="14"/>
      <c r="L55" s="14"/>
      <c r="M55" s="14"/>
      <c r="N55" s="14"/>
      <c r="O55" s="14"/>
    </row>
    <row r="56" spans="1:15" ht="33.75" customHeight="1" thickBot="1">
      <c r="B56" s="828" t="s">
        <v>601</v>
      </c>
      <c r="C56" s="828"/>
      <c r="D56" s="14"/>
      <c r="E56" s="14"/>
      <c r="F56" s="14"/>
      <c r="G56" s="14"/>
      <c r="H56" s="14"/>
      <c r="I56" s="14"/>
      <c r="J56" s="14"/>
      <c r="K56" s="14"/>
      <c r="L56" s="14"/>
      <c r="M56" s="14"/>
      <c r="N56" s="14"/>
      <c r="O56" s="14"/>
    </row>
    <row r="57" spans="1:15" ht="19.5" customHeight="1">
      <c r="B57" s="204">
        <v>57</v>
      </c>
      <c r="C57" s="205" t="s">
        <v>602</v>
      </c>
      <c r="D57" s="14"/>
      <c r="E57" s="14"/>
      <c r="F57" s="14"/>
      <c r="G57" s="14"/>
      <c r="H57" s="14"/>
      <c r="I57" s="14"/>
      <c r="J57" s="14"/>
      <c r="K57" s="14"/>
      <c r="L57" s="14"/>
      <c r="M57" s="14"/>
      <c r="N57" s="14"/>
      <c r="O57" s="14"/>
    </row>
    <row r="58" spans="1:15" ht="31.5" customHeight="1">
      <c r="B58" s="204">
        <v>58</v>
      </c>
      <c r="C58" s="205" t="s">
        <v>604</v>
      </c>
      <c r="D58" s="14"/>
      <c r="E58" s="14"/>
      <c r="F58" s="14"/>
      <c r="G58" s="14"/>
      <c r="H58" s="14"/>
      <c r="I58" s="14"/>
      <c r="J58" s="14"/>
      <c r="K58" s="14"/>
      <c r="L58" s="14"/>
      <c r="M58" s="14"/>
      <c r="N58" s="14"/>
      <c r="O58" s="14"/>
    </row>
    <row r="59" spans="1:15" ht="31.5" customHeight="1">
      <c r="B59" s="204">
        <v>59</v>
      </c>
      <c r="C59" s="205" t="s">
        <v>854</v>
      </c>
      <c r="D59" s="14"/>
      <c r="E59" s="14"/>
      <c r="F59" s="14"/>
      <c r="G59" s="14"/>
      <c r="H59" s="14"/>
      <c r="I59" s="14"/>
      <c r="J59" s="14"/>
      <c r="K59" s="14"/>
      <c r="L59" s="14"/>
      <c r="M59" s="14"/>
      <c r="N59" s="14"/>
      <c r="O59" s="14"/>
    </row>
    <row r="60" spans="1:15" ht="33.75" customHeight="1" thickBot="1">
      <c r="B60" s="828" t="s">
        <v>605</v>
      </c>
      <c r="C60" s="828"/>
      <c r="D60" s="14"/>
      <c r="E60" s="14"/>
      <c r="F60" s="14"/>
      <c r="G60" s="14"/>
      <c r="H60" s="14"/>
      <c r="I60" s="14"/>
      <c r="J60" s="14"/>
      <c r="K60" s="14"/>
      <c r="L60" s="14"/>
      <c r="M60" s="14"/>
      <c r="N60" s="14"/>
      <c r="O60" s="14"/>
    </row>
    <row r="61" spans="1:15" ht="19.5" customHeight="1">
      <c r="A61" s="137"/>
      <c r="B61" s="204">
        <v>27</v>
      </c>
      <c r="C61" s="205" t="s">
        <v>607</v>
      </c>
    </row>
    <row r="62" spans="1:15" ht="33.75" customHeight="1" thickBot="1">
      <c r="A62" s="137"/>
      <c r="B62" s="828" t="s">
        <v>885</v>
      </c>
      <c r="C62" s="828"/>
      <c r="D62" s="14"/>
      <c r="E62" s="14"/>
      <c r="F62" s="14"/>
      <c r="G62" s="14"/>
      <c r="H62" s="14"/>
      <c r="I62" s="14"/>
      <c r="J62" s="14"/>
      <c r="K62" s="14"/>
      <c r="L62" s="14"/>
      <c r="M62" s="14"/>
      <c r="N62" s="14"/>
      <c r="O62" s="14"/>
    </row>
    <row r="63" spans="1:15" ht="30" customHeight="1">
      <c r="A63" s="137"/>
      <c r="B63" s="204">
        <v>36</v>
      </c>
      <c r="C63" s="205" t="s">
        <v>886</v>
      </c>
    </row>
    <row r="64" spans="1:15" ht="30" customHeight="1">
      <c r="A64" s="137"/>
      <c r="B64" s="204">
        <v>37</v>
      </c>
      <c r="C64" s="205" t="s">
        <v>887</v>
      </c>
    </row>
    <row r="65" spans="1:15" s="152" customFormat="1" ht="33.75" customHeight="1" thickBot="1">
      <c r="A65" s="137"/>
      <c r="B65" s="828" t="s">
        <v>237</v>
      </c>
      <c r="C65" s="828"/>
      <c r="D65" s="153"/>
      <c r="E65" s="153"/>
      <c r="F65" s="153"/>
      <c r="G65" s="153"/>
      <c r="H65" s="153"/>
      <c r="I65" s="153"/>
      <c r="J65" s="153"/>
      <c r="K65" s="153"/>
      <c r="L65" s="153"/>
      <c r="M65" s="153"/>
      <c r="N65" s="153"/>
      <c r="O65" s="153"/>
    </row>
    <row r="66" spans="1:15" ht="30" customHeight="1">
      <c r="A66" s="137"/>
      <c r="B66" s="204">
        <v>6</v>
      </c>
      <c r="C66" s="205" t="s">
        <v>238</v>
      </c>
    </row>
    <row r="67" spans="1:15" s="152" customFormat="1" ht="33.75" customHeight="1" thickBot="1">
      <c r="A67" s="137"/>
      <c r="B67" s="828" t="s">
        <v>189</v>
      </c>
      <c r="C67" s="828"/>
      <c r="D67" s="153"/>
      <c r="E67" s="153"/>
      <c r="F67" s="153"/>
      <c r="G67" s="153"/>
      <c r="H67" s="153"/>
      <c r="I67" s="153"/>
      <c r="J67" s="153"/>
      <c r="K67" s="153"/>
      <c r="L67" s="153"/>
      <c r="M67" s="153"/>
      <c r="N67" s="153"/>
      <c r="O67" s="153"/>
    </row>
    <row r="68" spans="1:15" ht="19.5" customHeight="1">
      <c r="A68" s="137"/>
      <c r="B68" s="204">
        <v>5</v>
      </c>
      <c r="C68" s="205" t="s">
        <v>51</v>
      </c>
      <c r="D68" s="14"/>
      <c r="E68" s="14"/>
      <c r="F68" s="14"/>
      <c r="G68" s="14"/>
      <c r="H68" s="14"/>
      <c r="I68" s="14"/>
      <c r="J68" s="14"/>
      <c r="K68" s="14"/>
      <c r="L68" s="14"/>
      <c r="M68" s="14"/>
      <c r="N68" s="14"/>
      <c r="O68" s="14"/>
    </row>
    <row r="69" spans="1:15" ht="19.5" customHeight="1">
      <c r="A69" s="137"/>
      <c r="B69" s="204">
        <v>28</v>
      </c>
      <c r="C69" s="205" t="s">
        <v>810</v>
      </c>
    </row>
    <row r="72" spans="1:15">
      <c r="B72" s="200"/>
    </row>
  </sheetData>
  <mergeCells count="16">
    <mergeCell ref="B56:C56"/>
    <mergeCell ref="B62:C62"/>
    <mergeCell ref="B60:C60"/>
    <mergeCell ref="B7:C7"/>
    <mergeCell ref="B67:C67"/>
    <mergeCell ref="B65:C65"/>
    <mergeCell ref="B10:C10"/>
    <mergeCell ref="B13:C13"/>
    <mergeCell ref="B16:C16"/>
    <mergeCell ref="B20:C20"/>
    <mergeCell ref="B23:C23"/>
    <mergeCell ref="B36:C36"/>
    <mergeCell ref="B38:C38"/>
    <mergeCell ref="B41:C41"/>
    <mergeCell ref="B46:C46"/>
    <mergeCell ref="B48:C48"/>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5" location="'2 Fluxos RWA'!A1" display="'2 Fluxos RWA'!A1" xr:uid="{00000000-0004-0000-0000-000002000000}"/>
    <hyperlink ref="B17" location="'3 Racio Alavancagem'!A1" display="'3 Racio Alavancagem'!A1" xr:uid="{00000000-0004-0000-0000-000004000000}"/>
    <hyperlink ref="C17" location="'3'!A1" display="Rácio de alavancagem" xr:uid="{00000000-0004-0000-0000-000005000000}"/>
    <hyperlink ref="B68" location="'5 Reconc capital e FP'!A1" display="'5 Reconc capital e FP'!A1" xr:uid="{00000000-0004-0000-0000-000008000000}"/>
    <hyperlink ref="C68" location="'5'!A1" display="Reconciliação entre capital contabilistico e fundos próprios" xr:uid="{00000000-0004-0000-0000-000009000000}"/>
    <hyperlink ref="B66" location="'6 Regime  Transitorio IFRS9'!A1" display="'6 Regime  Transitorio IFRS9'!A1" xr:uid="{00000000-0004-0000-0000-00000A000000}"/>
    <hyperlink ref="B49" location="'7 EU CCR1 DPGC'!A1" display="'7 EU CCR1 DPGC'!A1" xr:uid="{00000000-0004-0000-0000-00000C000000}"/>
    <hyperlink ref="C49" location="'7'!A1" display="Modelo EU CCR1 – Análise da exposição a CCR por método " xr:uid="{00000000-0004-0000-0000-00000D000000}"/>
    <hyperlink ref="B51" location="'8 EU CCR3 DPGC'!A1" display="'8 EU CCR3 DPGC'!A1" xr:uid="{00000000-0004-0000-0000-00000E000000}"/>
    <hyperlink ref="C51" location="'8'!A1" display="Modelo EU CCR3 – Método padrão – exposições ao CCR por ponderadores de risco e classes de exposição regulamentares" xr:uid="{00000000-0004-0000-0000-00000F000000}"/>
    <hyperlink ref="B52" location="'9 EU CCR4 DPGC'!A1" display="'9 EU CCR4 DPGC'!A1" xr:uid="{00000000-0004-0000-0000-000010000000}"/>
    <hyperlink ref="C52" location="'9'!A1" display="Modelo EU CCR4 – Método IRB – exposições ao CRR por classes de exposição e escala de PD" xr:uid="{00000000-0004-0000-0000-000011000000}"/>
    <hyperlink ref="B55" location="'11 EU CCR8 DPGC'!A1" display="'11 EU CCR8 DPGC'!A1" xr:uid="{00000000-0004-0000-0000-000014000000}"/>
    <hyperlink ref="C55" location="'11'!A1" display="Modelo EU CCR8 – Posições em risco sobre CCP" xr:uid="{00000000-0004-0000-0000-000015000000}"/>
    <hyperlink ref="B50" location="'12 EU CCR2 DPGC'!A1" display="'12 EU CCR2 DPGC'!A1" xr:uid="{00000000-0004-0000-0000-000016000000}"/>
    <hyperlink ref="C50" location="'12'!A1" display="Modelo EU CCR2 — Operações sujeitas a requisitos de fundos próprios para o risco de CVA" xr:uid="{00000000-0004-0000-0000-000017000000}"/>
    <hyperlink ref="C14" location="'30'!A1" display="Modelo EEU CCyB1 – Repartição das posições em risco de crédito relevantes para efeitos de cálculo da reserva contracíclica por país " xr:uid="{E9C38D14-E3C3-4FC3-8FC0-D40D6C8DE63B}"/>
    <hyperlink ref="C28" location="'31'!A1" display="Modelo 1 - Qualidade de crédito das exposições reestruturadas" xr:uid="{B0AE9D65-2010-4F47-B555-88A8435B7D9C}"/>
    <hyperlink ref="C30" location="'32'!A1" display="Modelo 3: Qualidade de crédito das exposições produtivas e não produtivas por dias em atraso" xr:uid="{71012787-A1B4-442B-B974-DAE6C2E70CA1}"/>
    <hyperlink ref="C24" location="'33'!A1" display="Modelo 4: Exposições produtivas e não produtivas e respetivas provisões" xr:uid="{6F42598E-ACFB-4E32-A3A0-58CC5F44A029}"/>
    <hyperlink ref="C34" location="'34'!A1" display="Modelo 9: Garantias obtidas por tomada de posse e processos de execução" xr:uid="{6CDFCFCA-E1E1-4A24-8F04-F89B2E324AF0}"/>
    <hyperlink ref="C66"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5"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2" location="'44'!A1" display="Modelo EU CC2 - Reconciliação dos fundos próprios regulamentares com o balanço nas demonstrações financeiras auditadas" xr:uid="{F0FD9635-2697-422D-BCDA-EADAFC2BFA1C}"/>
    <hyperlink ref="C15" location="'45'!A1" display="Modelo EU CCyB2 - Montante da reserva contracíclica de fundos próprios específica da instituição" xr:uid="{D996C162-D9FE-4607-B764-B4A5B2FB5E34}"/>
    <hyperlink ref="B18" location="'2 Fluxos RWA'!A1" display="'2 Fluxos RWA'!A1" xr:uid="{A1466675-A109-4979-B6B5-4AA9B00BCB7B}"/>
    <hyperlink ref="C18" location="'46'!A1" display="Modelo EU LR2 - LRCom: Divulgação comum do rácio de alavancagem" xr:uid="{EA500608-0084-45AC-B58B-B47D7CDC68C6}"/>
    <hyperlink ref="B19" location="'2 Fluxos RWA'!A1" display="'2 Fluxos RWA'!A1" xr:uid="{2AA90E4E-2EE5-47F6-A72D-B65B8DFC18E7}"/>
    <hyperlink ref="C19" location="'47'!A1" display="Modelo EU LR3 - LRSpl: Repartição das exposições patrimoniais (excluindo derivados, SFT e exposições isentas)" xr:uid="{CE782D05-B7EF-4845-BD8D-4DB30A63B752}"/>
    <hyperlink ref="C21" location="'29'!A1" display="Rácios de cobertura de liquidez (LCR)" xr:uid="{2FED67B9-A40A-492F-B050-602E784D8958}"/>
    <hyperlink ref="C22" location="'48'!A1" display="Modelo EU LIQ2: Rácio de Financiamento Estável Líquido" xr:uid="{D13659E8-59A7-43D4-A64C-A97A144F427A}"/>
    <hyperlink ref="C25" location="'49'!A1" display="Modelo EU CR1-A: Prazo de vencimento das exposições" xr:uid="{D2D5C091-7332-428A-B124-AA6FF2E6EF4B}"/>
    <hyperlink ref="C26" location="'50'!A1" display="Modelo EU CR2: Variações no volume de empréstimos e adiantamentos não produtivos" xr:uid="{BDE37A09-C462-4219-B952-A46CDB8A3349}"/>
    <hyperlink ref="C27" location="'51'!A1" display="Modelo EU CR2a: Variações do volume de empréstimos e adiantamentos não produtivos e recuperações acumuladas líquidas relacionadas" xr:uid="{6D73B411-28B5-4ECE-8349-F4D81F27E444}"/>
    <hyperlink ref="C29" location="'52'!A1" display="Modelo EU CQ2: Qualidade da restruturação" xr:uid="{605674A1-8ADC-46DC-9F4F-E5BF6E5D671B}"/>
    <hyperlink ref="C31" location="'39'!A1" display="Modelo EU CQ3: Qualidade de crédito das exposições produtivas e não produtivas, por dias de incumprimento" xr:uid="{215FF01E-5528-4BC2-BE53-270C2D6940FE}"/>
    <hyperlink ref="C32" location="'40'!A1" display="Modelo EU CQ5: Qualidade de crédito dos empréstimos e adiantamentos a empresas não financeiras, por setor" xr:uid="{FDBDD1F3-D8D0-405D-93C9-9397BEDAF434}"/>
    <hyperlink ref="C33" location="'41'!A1" display="Modelo EU CQ6: Avaliação das cauções - empréstimos e adiantamentos " xr:uid="{F336C12B-51F9-41F6-8471-D18B063BCE93}"/>
    <hyperlink ref="C35" location="'43'!A1" display="Modelo EU CQ7: Cauções obtidas por aquisição da posse e processos de execução " xr:uid="{8530B0E7-70CE-4563-B0A0-F84D13C57CC4}"/>
    <hyperlink ref="C37" location="'25'!A1" display="Modelo EU CR3 – Método Padrão - Técnicas de CRM – Visão geral" xr:uid="{9875F6EA-E4F3-49AA-9A57-699B35EC8033}"/>
    <hyperlink ref="C39" location="'26'!A1" display="Modelo EU CR4 – Método Padrão – Posições em risco e efeitos CRM " xr:uid="{80DA5503-3D50-4976-B43C-30A48F70F07C}"/>
    <hyperlink ref="C40" location="'20'!A1" display="Modelo EU CR5 – Método Padrão" xr:uid="{C4E4FAE8-803D-4909-BBD1-ABD12A4AB9D7}"/>
    <hyperlink ref="C44" location="'54'!A1" display="Modelo EU CR7-A — Método IRB — Divulgação da extensão da utilização de técnicas de CRM" xr:uid="{16A0190D-FF6C-44A8-B72E-33D72922DF7D}"/>
    <hyperlink ref="C47" location="'23'!A1" display="Modelo EU CR10 – Método de Notações Internas - Ações" xr:uid="{032EC96D-9C14-41FE-A323-D0383DCEF653}"/>
    <hyperlink ref="B53" location="'9 EU CCR4 DPGC'!A1" display="'9 EU CCR4 DPGC'!A1" xr:uid="{B86A7398-B093-4B8B-8666-07FCA4CE0CBC}"/>
    <hyperlink ref="C53" location="'55'!A1" display="Modelo EU CCR5 — Composição das cauções para as exposições ao CCR" xr:uid="{1B31318E-50C3-43A6-AEB3-C90C5017880B}"/>
    <hyperlink ref="B54" location="'9 EU CCR4 DPGC'!A1" display="'9 EU CCR4 DPGC'!A1" xr:uid="{A59F82B7-E32F-47D1-9CF3-FD7C1A75312F}"/>
    <hyperlink ref="C54" location="'56'!A1" display="Modelo EU CCR6 – Exposições sobre derivados de crédito" xr:uid="{74B9326F-F93D-4B1F-94DC-85E138A3A976}"/>
    <hyperlink ref="B57" location="'11 EU CCR8 DPGC'!A1" display="'11 EU CCR8 DPGC'!A1" xr:uid="{C0BE229D-DDAB-4509-9696-6704707487BC}"/>
    <hyperlink ref="C57" location="'57'!A1" display="Modelo EU-SEC1 — Exposições de titularização extra carteira de negociação" xr:uid="{8FE88354-0668-413B-93E8-26B5A7B1BDEA}"/>
    <hyperlink ref="C42" location="'21.1'!A1" display="Modelo EU CR6 – Método de Notações Internas - Posições em risco de crédito por classes de risco e intervalo de PD - IRB Foundation" xr:uid="{C676BBC9-E641-4BBC-9731-7103611449BA}"/>
    <hyperlink ref="C43" location="'21.2'!A1" display="Modelo EU CR6 – Método IRB – Exposições ao risco de crédito por classes de exposição e intervalo de PD - IRB Avançado" xr:uid="{AAAA35D1-A44F-4CB9-9975-7ACF682A479C}"/>
    <hyperlink ref="B44" location="'54'!A1" display="'54'!A1" xr:uid="{D432972F-A96F-4F95-A3A8-2FC1A20C4BFC}"/>
    <hyperlink ref="C58" location="'58'!A1" display="Modelo EU-SEC4 — Exposições de titularização extra carteira de negociação e requisitos de fundos próprios regulamentares associados — a instituição atua na qualidade de investidor" xr:uid="{6B9DA934-14AF-4D51-8609-50759EDCD1ED}"/>
    <hyperlink ref="C61" location="'27'!A1" display="Modelo EU MR1 – Risco de mercado de acordo com o método padrão" xr:uid="{E0CE2B3C-926E-46DD-A96A-2673371C29EA}"/>
    <hyperlink ref="C69" location="'28'!A1" display="Requisitos minimos de capital a cumprir em base consolidada" xr:uid="{4386A6D7-104A-4AA7-AF94-D75EE4F35C57}"/>
    <hyperlink ref="C59"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64" location="'37'!A1" display="Modelo 3 - Informações sobre novos empréstimos e adiantamentos objeto de sistemas de garantia pública no contexto da crise da COVID-19" xr:uid="{B98AEFCE-EBE3-413B-88F2-C473BE10F123}"/>
    <hyperlink ref="C63" location="'36'!A1" display="Modelo 2 - Visão geral das moratórias (legislativas e não legislativas) " xr:uid="{CDF589DD-959D-45ED-B59E-CF3612563829}"/>
    <hyperlink ref="C11" location="'60'!A1" display="Modelo EU CC1 - Composição dos fundos próprios regulamentares" xr:uid="{874B0F47-91BC-45FE-9D5D-A068875CE439}"/>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1859C"/>
    <pageSetUpPr fitToPage="1"/>
  </sheetPr>
  <dimension ref="A1:T142"/>
  <sheetViews>
    <sheetView showGridLines="0" zoomScale="70" zoomScaleNormal="70" workbookViewId="0">
      <selection activeCell="R2" sqref="R2"/>
    </sheetView>
  </sheetViews>
  <sheetFormatPr defaultColWidth="9.1796875" defaultRowHeight="12.5"/>
  <cols>
    <col min="1" max="1" width="8.54296875" style="16" customWidth="1"/>
    <col min="2" max="2" width="45.81640625" style="16" customWidth="1"/>
    <col min="3" max="3" width="0.54296875" style="16" customWidth="1"/>
    <col min="4" max="4" width="16.54296875" style="22" customWidth="1"/>
    <col min="5" max="5" width="1" style="19" customWidth="1"/>
    <col min="6" max="6" width="16.54296875" style="22" customWidth="1"/>
    <col min="7" max="7" width="1" style="19" customWidth="1"/>
    <col min="8" max="8" width="12.453125" style="22" customWidth="1"/>
    <col min="9" max="9" width="1" style="19" customWidth="1"/>
    <col min="10" max="10" width="16.54296875" style="22" customWidth="1"/>
    <col min="11" max="11" width="1" style="19" customWidth="1"/>
    <col min="12" max="12" width="18.1796875" style="22" customWidth="1"/>
    <col min="13" max="13" width="1" style="19" customWidth="1"/>
    <col min="14" max="14" width="13.81640625" style="22" customWidth="1"/>
    <col min="15" max="15" width="1" style="19" customWidth="1"/>
    <col min="16" max="16" width="20.453125" style="16" customWidth="1"/>
    <col min="17" max="19" width="9.1796875" style="16"/>
    <col min="20" max="20" width="9.81640625" style="16" bestFit="1" customWidth="1"/>
    <col min="21" max="16384" width="9.1796875" style="16"/>
  </cols>
  <sheetData>
    <row r="1" spans="2:18">
      <c r="B1" s="206"/>
      <c r="C1" s="206"/>
      <c r="D1" s="224"/>
      <c r="E1" s="246"/>
      <c r="F1" s="224"/>
      <c r="G1" s="246"/>
      <c r="H1" s="224"/>
      <c r="I1" s="246"/>
      <c r="J1" s="224"/>
      <c r="K1" s="246"/>
      <c r="L1" s="224"/>
      <c r="M1" s="246"/>
      <c r="N1" s="224"/>
      <c r="O1" s="246"/>
      <c r="P1" s="207"/>
    </row>
    <row r="2" spans="2:18" ht="23">
      <c r="B2" s="209" t="s">
        <v>593</v>
      </c>
      <c r="C2" s="209"/>
      <c r="D2" s="224"/>
      <c r="E2" s="246"/>
      <c r="F2" s="224"/>
      <c r="G2" s="246"/>
      <c r="H2" s="224"/>
      <c r="I2" s="246"/>
      <c r="J2" s="224"/>
      <c r="K2" s="246"/>
      <c r="L2" s="224"/>
      <c r="M2" s="246"/>
      <c r="N2" s="224"/>
      <c r="O2" s="246"/>
      <c r="P2" s="207"/>
      <c r="R2" s="555" t="s">
        <v>58</v>
      </c>
    </row>
    <row r="3" spans="2:18" ht="13">
      <c r="B3" s="207" t="s">
        <v>93</v>
      </c>
      <c r="C3" s="209"/>
      <c r="D3" s="225"/>
      <c r="E3" s="248"/>
      <c r="F3" s="225"/>
      <c r="G3" s="248"/>
      <c r="H3" s="225"/>
      <c r="I3" s="248"/>
      <c r="J3" s="225"/>
      <c r="K3" s="248"/>
      <c r="L3" s="225"/>
      <c r="M3" s="248"/>
      <c r="N3" s="225"/>
      <c r="O3" s="248"/>
      <c r="P3" s="207"/>
    </row>
    <row r="4" spans="2:18" ht="13.5" thickBot="1">
      <c r="B4" s="207"/>
      <c r="C4" s="209"/>
      <c r="D4" s="224"/>
      <c r="E4" s="246"/>
      <c r="F4" s="224"/>
      <c r="G4" s="246"/>
      <c r="H4" s="224"/>
      <c r="I4" s="246"/>
      <c r="J4" s="224"/>
      <c r="K4" s="246"/>
      <c r="L4" s="224"/>
      <c r="M4" s="246"/>
      <c r="N4" s="224"/>
      <c r="O4" s="246"/>
      <c r="P4" s="210" t="s">
        <v>0</v>
      </c>
    </row>
    <row r="5" spans="2:18" ht="19.5" customHeight="1">
      <c r="B5" s="215"/>
      <c r="C5" s="209"/>
      <c r="D5" s="841" t="s">
        <v>1065</v>
      </c>
      <c r="E5" s="841"/>
      <c r="F5" s="841"/>
      <c r="G5" s="841"/>
      <c r="H5" s="841"/>
      <c r="I5" s="841"/>
      <c r="J5" s="841"/>
      <c r="K5" s="841"/>
      <c r="L5" s="841"/>
      <c r="M5" s="841"/>
      <c r="N5" s="841"/>
      <c r="O5" s="841"/>
      <c r="P5" s="841"/>
    </row>
    <row r="6" spans="2:18" ht="61.5" customHeight="1" thickBot="1">
      <c r="B6" s="584" t="s">
        <v>1012</v>
      </c>
      <c r="C6" s="209"/>
      <c r="D6" s="585" t="s">
        <v>693</v>
      </c>
      <c r="E6" s="209"/>
      <c r="F6" s="585" t="s">
        <v>721</v>
      </c>
      <c r="G6" s="209"/>
      <c r="H6" s="585" t="s">
        <v>94</v>
      </c>
      <c r="I6" s="209"/>
      <c r="J6" s="585" t="s">
        <v>670</v>
      </c>
      <c r="K6" s="209"/>
      <c r="L6" s="585" t="s">
        <v>671</v>
      </c>
      <c r="M6" s="209"/>
      <c r="N6" s="585" t="s">
        <v>722</v>
      </c>
      <c r="O6" s="209"/>
      <c r="P6" s="585" t="s">
        <v>723</v>
      </c>
    </row>
    <row r="7" spans="2:18" ht="16" customHeight="1">
      <c r="B7" s="222" t="s">
        <v>647</v>
      </c>
      <c r="C7" s="209"/>
      <c r="D7" s="219">
        <v>254.44110666393647</v>
      </c>
      <c r="E7" s="219"/>
      <c r="F7" s="319">
        <v>5.0000000000000001E-4</v>
      </c>
      <c r="G7" s="299"/>
      <c r="H7" s="299">
        <v>57</v>
      </c>
      <c r="I7" s="299"/>
      <c r="J7" s="320">
        <v>0.45</v>
      </c>
      <c r="K7" s="299"/>
      <c r="L7" s="299" t="s">
        <v>5</v>
      </c>
      <c r="M7" s="299"/>
      <c r="N7" s="299">
        <v>47.404706359312513</v>
      </c>
      <c r="O7" s="299"/>
      <c r="P7" s="319">
        <v>0.18629999999999999</v>
      </c>
    </row>
    <row r="8" spans="2:18" ht="16" customHeight="1">
      <c r="B8" s="222" t="s">
        <v>650</v>
      </c>
      <c r="C8" s="209"/>
      <c r="D8" s="219">
        <v>70.942145009269197</v>
      </c>
      <c r="E8" s="219"/>
      <c r="F8" s="319">
        <v>1.9E-3</v>
      </c>
      <c r="G8" s="299"/>
      <c r="H8" s="299">
        <v>10</v>
      </c>
      <c r="I8" s="299"/>
      <c r="J8" s="320">
        <v>0.45</v>
      </c>
      <c r="K8" s="299"/>
      <c r="L8" s="299" t="s">
        <v>5</v>
      </c>
      <c r="M8" s="299"/>
      <c r="N8" s="299">
        <v>20.447548983540038</v>
      </c>
      <c r="O8" s="299"/>
      <c r="P8" s="319">
        <v>0.28820000000000001</v>
      </c>
    </row>
    <row r="9" spans="2:18" ht="16" customHeight="1">
      <c r="B9" s="222" t="s">
        <v>651</v>
      </c>
      <c r="C9" s="209"/>
      <c r="D9" s="219">
        <v>116.13483108902909</v>
      </c>
      <c r="E9" s="219"/>
      <c r="F9" s="319">
        <v>3.0999999999999999E-3</v>
      </c>
      <c r="G9" s="299"/>
      <c r="H9" s="299">
        <v>29</v>
      </c>
      <c r="I9" s="299"/>
      <c r="J9" s="320">
        <v>0.45</v>
      </c>
      <c r="K9" s="299"/>
      <c r="L9" s="299" t="s">
        <v>5</v>
      </c>
      <c r="M9" s="299"/>
      <c r="N9" s="299">
        <v>57.251346372273652</v>
      </c>
      <c r="O9" s="299"/>
      <c r="P9" s="319">
        <v>0.49299999999999999</v>
      </c>
    </row>
    <row r="10" spans="2:18" ht="16" customHeight="1">
      <c r="B10" s="222" t="s">
        <v>652</v>
      </c>
      <c r="C10" s="209"/>
      <c r="D10" s="219">
        <v>6.8646496695644235</v>
      </c>
      <c r="E10" s="219"/>
      <c r="F10" s="319">
        <v>6.3E-3</v>
      </c>
      <c r="G10" s="299"/>
      <c r="H10" s="299">
        <v>18</v>
      </c>
      <c r="I10" s="299"/>
      <c r="J10" s="320">
        <v>0.45</v>
      </c>
      <c r="K10" s="299"/>
      <c r="L10" s="299" t="s">
        <v>5</v>
      </c>
      <c r="M10" s="299"/>
      <c r="N10" s="299">
        <v>5.3932476442151103</v>
      </c>
      <c r="O10" s="299"/>
      <c r="P10" s="319">
        <v>0.78569999999999995</v>
      </c>
    </row>
    <row r="11" spans="2:18" ht="16" customHeight="1">
      <c r="B11" s="222" t="s">
        <v>653</v>
      </c>
      <c r="C11" s="209"/>
      <c r="D11" s="219">
        <v>7.5974405246257231</v>
      </c>
      <c r="E11" s="219"/>
      <c r="F11" s="319">
        <v>1.32E-2</v>
      </c>
      <c r="G11" s="299"/>
      <c r="H11" s="299">
        <v>14</v>
      </c>
      <c r="I11" s="299"/>
      <c r="J11" s="320">
        <v>0.45</v>
      </c>
      <c r="K11" s="299"/>
      <c r="L11" s="299" t="s">
        <v>5</v>
      </c>
      <c r="M11" s="299"/>
      <c r="N11" s="299">
        <v>7.370875498175339</v>
      </c>
      <c r="O11" s="299"/>
      <c r="P11" s="319">
        <v>0.97019999999999995</v>
      </c>
    </row>
    <row r="12" spans="2:18" ht="16" customHeight="1">
      <c r="B12" s="222" t="s">
        <v>656</v>
      </c>
      <c r="C12" s="209"/>
      <c r="D12" s="219">
        <v>3.6610678577635509</v>
      </c>
      <c r="E12" s="219"/>
      <c r="F12" s="319">
        <v>4.0899999999999999E-2</v>
      </c>
      <c r="G12" s="299"/>
      <c r="H12" s="299">
        <v>25</v>
      </c>
      <c r="I12" s="299"/>
      <c r="J12" s="320">
        <v>0.45</v>
      </c>
      <c r="K12" s="299"/>
      <c r="L12" s="299" t="s">
        <v>5</v>
      </c>
      <c r="M12" s="299"/>
      <c r="N12" s="299">
        <v>4.9160246422167759</v>
      </c>
      <c r="O12" s="299"/>
      <c r="P12" s="319">
        <v>1.3428</v>
      </c>
    </row>
    <row r="13" spans="2:18" ht="16" customHeight="1">
      <c r="B13" s="222" t="s">
        <v>659</v>
      </c>
      <c r="C13" s="209"/>
      <c r="D13" s="219">
        <v>0.11269705980634293</v>
      </c>
      <c r="E13" s="219"/>
      <c r="F13" s="319">
        <v>0.21060000000000001</v>
      </c>
      <c r="G13" s="299"/>
      <c r="H13" s="299">
        <v>10</v>
      </c>
      <c r="I13" s="299"/>
      <c r="J13" s="320">
        <v>0.45</v>
      </c>
      <c r="K13" s="299"/>
      <c r="L13" s="299" t="s">
        <v>5</v>
      </c>
      <c r="M13" s="299"/>
      <c r="N13" s="299">
        <v>0.19777463731466258</v>
      </c>
      <c r="O13" s="299"/>
      <c r="P13" s="319">
        <v>1.7548999999999999</v>
      </c>
    </row>
    <row r="14" spans="2:18" ht="16" customHeight="1">
      <c r="B14" s="222" t="s">
        <v>1013</v>
      </c>
      <c r="C14" s="209"/>
      <c r="D14" s="219">
        <v>0.75222472412895747</v>
      </c>
      <c r="E14" s="219"/>
      <c r="F14" s="319">
        <v>1</v>
      </c>
      <c r="G14" s="299"/>
      <c r="H14" s="321">
        <v>2</v>
      </c>
      <c r="I14" s="299"/>
      <c r="J14" s="320">
        <v>0.45</v>
      </c>
      <c r="K14" s="299"/>
      <c r="L14" s="299" t="s">
        <v>5</v>
      </c>
      <c r="M14" s="299"/>
      <c r="N14" s="299" t="s">
        <v>5</v>
      </c>
      <c r="O14" s="299"/>
      <c r="P14" s="319" t="s">
        <v>5</v>
      </c>
    </row>
    <row r="15" spans="2:18" ht="16" customHeight="1" thickBot="1">
      <c r="B15" s="587" t="s">
        <v>105</v>
      </c>
      <c r="C15" s="209"/>
      <c r="D15" s="594">
        <v>461</v>
      </c>
      <c r="E15" s="301"/>
      <c r="F15" s="595">
        <v>3.7000000000000002E-3</v>
      </c>
      <c r="G15" s="302"/>
      <c r="H15" s="589">
        <v>165</v>
      </c>
      <c r="I15" s="302"/>
      <c r="J15" s="596">
        <v>0.45</v>
      </c>
      <c r="K15" s="303"/>
      <c r="L15" s="597" t="s">
        <v>5</v>
      </c>
      <c r="M15" s="303"/>
      <c r="N15" s="598">
        <v>143</v>
      </c>
      <c r="O15" s="322"/>
      <c r="P15" s="599">
        <v>0.3105</v>
      </c>
    </row>
    <row r="16" spans="2:18" ht="13">
      <c r="B16" s="115"/>
      <c r="C16" s="13"/>
      <c r="F16" s="55"/>
      <c r="G16" s="56"/>
      <c r="H16" s="57"/>
      <c r="I16" s="56"/>
      <c r="J16" s="58"/>
      <c r="K16" s="56"/>
      <c r="L16" s="57"/>
      <c r="M16" s="56"/>
      <c r="N16" s="57"/>
      <c r="O16" s="56"/>
      <c r="P16" s="59"/>
    </row>
    <row r="17" spans="2:17" s="60" customFormat="1" ht="11.5"/>
    <row r="18" spans="2:17">
      <c r="D18" s="16"/>
      <c r="E18" s="16"/>
      <c r="F18" s="16"/>
      <c r="G18" s="16"/>
      <c r="H18" s="16"/>
      <c r="I18" s="16"/>
      <c r="J18" s="16"/>
      <c r="K18" s="16"/>
      <c r="L18" s="16"/>
      <c r="M18" s="16"/>
      <c r="N18" s="16"/>
      <c r="O18" s="16"/>
    </row>
    <row r="19" spans="2:17">
      <c r="D19" s="16"/>
      <c r="E19" s="16"/>
      <c r="F19" s="16"/>
      <c r="G19" s="16"/>
      <c r="H19" s="16"/>
      <c r="I19" s="16"/>
      <c r="J19" s="16"/>
      <c r="K19" s="16"/>
      <c r="L19" s="16"/>
      <c r="M19" s="16"/>
      <c r="N19" s="16"/>
      <c r="O19" s="16"/>
    </row>
    <row r="20" spans="2:17">
      <c r="D20" s="61"/>
      <c r="E20" s="61"/>
      <c r="F20" s="61"/>
      <c r="G20" s="61"/>
      <c r="H20" s="61"/>
      <c r="I20" s="61"/>
      <c r="J20" s="61"/>
      <c r="K20" s="61"/>
      <c r="L20" s="61"/>
      <c r="M20" s="61"/>
      <c r="N20" s="61"/>
      <c r="O20" s="61"/>
      <c r="P20" s="61"/>
      <c r="Q20" s="61"/>
    </row>
    <row r="21" spans="2:17" ht="13">
      <c r="B21" s="209" t="s">
        <v>594</v>
      </c>
      <c r="C21" s="209"/>
      <c r="D21" s="224"/>
      <c r="E21" s="246"/>
      <c r="F21" s="224"/>
      <c r="G21" s="246"/>
      <c r="H21" s="224"/>
      <c r="I21" s="246"/>
      <c r="J21" s="224"/>
      <c r="K21" s="246"/>
      <c r="L21" s="224"/>
      <c r="M21" s="246"/>
      <c r="N21" s="224"/>
      <c r="O21" s="246"/>
      <c r="P21" s="207"/>
    </row>
    <row r="22" spans="2:17">
      <c r="B22" s="207"/>
      <c r="C22" s="207"/>
      <c r="D22" s="323"/>
      <c r="E22" s="323"/>
      <c r="F22" s="323"/>
      <c r="G22" s="323"/>
      <c r="H22" s="323"/>
      <c r="I22" s="323"/>
      <c r="J22" s="323"/>
      <c r="K22" s="323"/>
      <c r="L22" s="323"/>
      <c r="M22" s="323"/>
      <c r="N22" s="323"/>
      <c r="O22" s="323"/>
      <c r="P22" s="323"/>
      <c r="Q22" s="61"/>
    </row>
    <row r="23" spans="2:17" ht="13.5" thickBot="1">
      <c r="B23" s="207"/>
      <c r="C23" s="209"/>
      <c r="D23" s="224"/>
      <c r="E23" s="246"/>
      <c r="F23" s="224"/>
      <c r="G23" s="246"/>
      <c r="H23" s="224"/>
      <c r="I23" s="246"/>
      <c r="J23" s="224"/>
      <c r="K23" s="246"/>
      <c r="L23" s="224"/>
      <c r="M23" s="246"/>
      <c r="N23" s="224"/>
      <c r="O23" s="246"/>
      <c r="P23" s="210" t="s">
        <v>0</v>
      </c>
    </row>
    <row r="24" spans="2:17" ht="19.5" customHeight="1">
      <c r="B24" s="215"/>
      <c r="C24" s="209"/>
      <c r="D24" s="841" t="s">
        <v>1065</v>
      </c>
      <c r="E24" s="841"/>
      <c r="F24" s="841"/>
      <c r="G24" s="841"/>
      <c r="H24" s="841"/>
      <c r="I24" s="841"/>
      <c r="J24" s="841"/>
      <c r="K24" s="841"/>
      <c r="L24" s="841"/>
      <c r="M24" s="841"/>
      <c r="N24" s="841"/>
      <c r="O24" s="841"/>
      <c r="P24" s="841"/>
    </row>
    <row r="25" spans="2:17" ht="61.5" customHeight="1" thickBot="1">
      <c r="B25" s="584" t="s">
        <v>1012</v>
      </c>
      <c r="C25" s="209"/>
      <c r="D25" s="585" t="s">
        <v>693</v>
      </c>
      <c r="E25" s="209"/>
      <c r="F25" s="585" t="s">
        <v>721</v>
      </c>
      <c r="G25" s="209"/>
      <c r="H25" s="585" t="s">
        <v>94</v>
      </c>
      <c r="I25" s="209"/>
      <c r="J25" s="585" t="s">
        <v>670</v>
      </c>
      <c r="K25" s="209"/>
      <c r="L25" s="585" t="s">
        <v>671</v>
      </c>
      <c r="M25" s="209"/>
      <c r="N25" s="585" t="s">
        <v>722</v>
      </c>
      <c r="O25" s="209"/>
      <c r="P25" s="585" t="s">
        <v>723</v>
      </c>
    </row>
    <row r="26" spans="2:17" ht="13">
      <c r="B26" s="225" t="s">
        <v>82</v>
      </c>
      <c r="C26" s="207"/>
      <c r="D26" s="324"/>
      <c r="E26" s="324"/>
      <c r="F26" s="324"/>
      <c r="G26" s="324"/>
      <c r="H26" s="324"/>
      <c r="I26" s="324"/>
      <c r="J26" s="324"/>
      <c r="K26" s="324"/>
      <c r="L26" s="324"/>
      <c r="M26" s="324"/>
      <c r="N26" s="324"/>
      <c r="O26" s="324"/>
      <c r="P26" s="324"/>
      <c r="Q26" s="61"/>
    </row>
    <row r="27" spans="2:17" ht="16" customHeight="1">
      <c r="B27" s="222" t="s">
        <v>647</v>
      </c>
      <c r="C27" s="209"/>
      <c r="D27" s="219">
        <v>211</v>
      </c>
      <c r="E27" s="219"/>
      <c r="F27" s="319">
        <v>5.0000000000000001E-4</v>
      </c>
      <c r="G27" s="299"/>
      <c r="H27" s="299">
        <v>25</v>
      </c>
      <c r="I27" s="299"/>
      <c r="J27" s="320">
        <v>0.45</v>
      </c>
      <c r="K27" s="299"/>
      <c r="L27" s="299" t="s">
        <v>5</v>
      </c>
      <c r="M27" s="299"/>
      <c r="N27" s="299">
        <v>39</v>
      </c>
      <c r="O27" s="299"/>
      <c r="P27" s="319">
        <v>0.18709999999999999</v>
      </c>
    </row>
    <row r="28" spans="2:17" ht="16" customHeight="1">
      <c r="B28" s="222" t="s">
        <v>650</v>
      </c>
      <c r="C28" s="209"/>
      <c r="D28" s="219">
        <v>1</v>
      </c>
      <c r="E28" s="219"/>
      <c r="F28" s="319">
        <v>1.5E-3</v>
      </c>
      <c r="G28" s="299"/>
      <c r="H28" s="299" t="s">
        <v>5</v>
      </c>
      <c r="I28" s="299"/>
      <c r="J28" s="320">
        <v>0.45</v>
      </c>
      <c r="K28" s="299"/>
      <c r="L28" s="299" t="s">
        <v>5</v>
      </c>
      <c r="M28" s="299"/>
      <c r="N28" s="299">
        <v>1</v>
      </c>
      <c r="O28" s="299"/>
      <c r="P28" s="319">
        <v>0.53310000000000002</v>
      </c>
    </row>
    <row r="29" spans="2:17" ht="16" customHeight="1">
      <c r="B29" s="222" t="s">
        <v>651</v>
      </c>
      <c r="C29" s="209"/>
      <c r="D29" s="219">
        <v>3</v>
      </c>
      <c r="E29" s="219"/>
      <c r="F29" s="319">
        <v>2.5000000000000001E-3</v>
      </c>
      <c r="G29" s="299"/>
      <c r="H29" s="299">
        <v>1</v>
      </c>
      <c r="I29" s="299"/>
      <c r="J29" s="320">
        <v>0.45</v>
      </c>
      <c r="K29" s="299"/>
      <c r="L29" s="299" t="s">
        <v>5</v>
      </c>
      <c r="M29" s="299"/>
      <c r="N29" s="299">
        <v>2</v>
      </c>
      <c r="O29" s="299"/>
      <c r="P29" s="319">
        <v>0.69820000000000004</v>
      </c>
    </row>
    <row r="30" spans="2:17" ht="16" customHeight="1">
      <c r="B30" s="222" t="s">
        <v>652</v>
      </c>
      <c r="C30" s="209"/>
      <c r="D30" s="219" t="s">
        <v>5</v>
      </c>
      <c r="E30" s="219"/>
      <c r="F30" s="319" t="s">
        <v>5</v>
      </c>
      <c r="G30" s="299"/>
      <c r="H30" s="299" t="s">
        <v>5</v>
      </c>
      <c r="I30" s="299"/>
      <c r="J30" s="320" t="s">
        <v>5</v>
      </c>
      <c r="K30" s="299"/>
      <c r="L30" s="299" t="s">
        <v>5</v>
      </c>
      <c r="M30" s="299"/>
      <c r="N30" s="299" t="s">
        <v>5</v>
      </c>
      <c r="O30" s="299"/>
      <c r="P30" s="319" t="s">
        <v>5</v>
      </c>
    </row>
    <row r="31" spans="2:17" ht="16" customHeight="1">
      <c r="B31" s="222" t="s">
        <v>653</v>
      </c>
      <c r="C31" s="209"/>
      <c r="D31" s="219">
        <v>2</v>
      </c>
      <c r="E31" s="219"/>
      <c r="F31" s="319">
        <v>1.0999999999999999E-2</v>
      </c>
      <c r="G31" s="299"/>
      <c r="H31" s="299">
        <v>1</v>
      </c>
      <c r="I31" s="299"/>
      <c r="J31" s="320">
        <v>0.45</v>
      </c>
      <c r="K31" s="299"/>
      <c r="L31" s="299" t="s">
        <v>5</v>
      </c>
      <c r="M31" s="299"/>
      <c r="N31" s="299">
        <v>2</v>
      </c>
      <c r="O31" s="299"/>
      <c r="P31" s="319">
        <v>1.0119</v>
      </c>
    </row>
    <row r="32" spans="2:17" ht="16" customHeight="1">
      <c r="B32" s="222" t="s">
        <v>656</v>
      </c>
      <c r="C32" s="209"/>
      <c r="D32" s="219" t="s">
        <v>5</v>
      </c>
      <c r="E32" s="219"/>
      <c r="F32" s="319" t="s">
        <v>5</v>
      </c>
      <c r="G32" s="299"/>
      <c r="H32" s="299" t="s">
        <v>5</v>
      </c>
      <c r="I32" s="299"/>
      <c r="J32" s="320" t="s">
        <v>5</v>
      </c>
      <c r="K32" s="299"/>
      <c r="L32" s="299" t="s">
        <v>5</v>
      </c>
      <c r="M32" s="299"/>
      <c r="N32" s="299" t="s">
        <v>5</v>
      </c>
      <c r="O32" s="299"/>
      <c r="P32" s="319" t="s">
        <v>5</v>
      </c>
    </row>
    <row r="33" spans="1:20" ht="16" customHeight="1">
      <c r="B33" s="222" t="s">
        <v>659</v>
      </c>
      <c r="C33" s="209"/>
      <c r="D33" s="219" t="s">
        <v>5</v>
      </c>
      <c r="E33" s="219"/>
      <c r="F33" s="319" t="s">
        <v>5</v>
      </c>
      <c r="G33" s="299"/>
      <c r="H33" s="299" t="s">
        <v>5</v>
      </c>
      <c r="I33" s="299"/>
      <c r="J33" s="320" t="s">
        <v>5</v>
      </c>
      <c r="K33" s="299"/>
      <c r="L33" s="299" t="s">
        <v>5</v>
      </c>
      <c r="M33" s="299"/>
      <c r="N33" s="299" t="s">
        <v>5</v>
      </c>
      <c r="O33" s="299"/>
      <c r="P33" s="319" t="s">
        <v>5</v>
      </c>
    </row>
    <row r="34" spans="1:20" ht="16" customHeight="1">
      <c r="B34" s="222" t="s">
        <v>1013</v>
      </c>
      <c r="C34" s="209"/>
      <c r="D34" s="219" t="s">
        <v>5</v>
      </c>
      <c r="E34" s="219"/>
      <c r="F34" s="319" t="s">
        <v>5</v>
      </c>
      <c r="G34" s="299"/>
      <c r="H34" s="321" t="s">
        <v>5</v>
      </c>
      <c r="I34" s="299"/>
      <c r="J34" s="320" t="s">
        <v>5</v>
      </c>
      <c r="K34" s="299"/>
      <c r="L34" s="299" t="s">
        <v>5</v>
      </c>
      <c r="M34" s="299"/>
      <c r="N34" s="299" t="s">
        <v>5</v>
      </c>
      <c r="O34" s="299"/>
      <c r="P34" s="319" t="s">
        <v>5</v>
      </c>
    </row>
    <row r="35" spans="1:20" ht="16" customHeight="1" thickBot="1">
      <c r="B35" s="587" t="s">
        <v>724</v>
      </c>
      <c r="C35" s="209"/>
      <c r="D35" s="600">
        <v>217</v>
      </c>
      <c r="E35" s="325"/>
      <c r="F35" s="599">
        <v>5.9999999999999995E-4</v>
      </c>
      <c r="G35" s="326"/>
      <c r="H35" s="597">
        <v>27</v>
      </c>
      <c r="I35" s="326"/>
      <c r="J35" s="596">
        <v>0.45</v>
      </c>
      <c r="K35" s="327"/>
      <c r="L35" s="597" t="s">
        <v>5</v>
      </c>
      <c r="M35" s="327"/>
      <c r="N35" s="601">
        <v>44</v>
      </c>
      <c r="O35" s="328"/>
      <c r="P35" s="599">
        <v>0.2039</v>
      </c>
    </row>
    <row r="36" spans="1:20" ht="13">
      <c r="B36" s="20"/>
      <c r="C36" s="13"/>
      <c r="D36" s="18"/>
      <c r="E36" s="17"/>
      <c r="F36" s="18"/>
      <c r="G36" s="17"/>
      <c r="H36" s="18"/>
      <c r="I36" s="17"/>
      <c r="J36" s="18"/>
      <c r="K36" s="17"/>
      <c r="L36" s="18"/>
      <c r="M36" s="17"/>
      <c r="N36" s="18"/>
      <c r="O36" s="17"/>
    </row>
    <row r="37" spans="1:20" ht="13">
      <c r="C37" s="13"/>
      <c r="P37" s="21"/>
    </row>
    <row r="38" spans="1:20" ht="13">
      <c r="B38" s="115"/>
      <c r="C38" s="13"/>
      <c r="F38" s="64"/>
      <c r="P38" s="65"/>
    </row>
    <row r="39" spans="1:20">
      <c r="A39" s="108"/>
      <c r="B39" s="100"/>
      <c r="C39" s="100"/>
      <c r="D39" s="61"/>
      <c r="E39" s="100"/>
      <c r="F39" s="110"/>
      <c r="G39" s="100"/>
      <c r="H39" s="100"/>
      <c r="I39" s="100"/>
      <c r="J39" s="100"/>
      <c r="K39" s="100"/>
      <c r="L39" s="100"/>
      <c r="M39" s="100"/>
      <c r="N39" s="100"/>
      <c r="O39" s="100"/>
      <c r="P39" s="100"/>
      <c r="Q39" s="100"/>
      <c r="R39" s="108"/>
      <c r="S39" s="108"/>
      <c r="T39" s="108"/>
    </row>
    <row r="40" spans="1:20">
      <c r="A40" s="108"/>
      <c r="B40" s="100"/>
      <c r="C40" s="100"/>
      <c r="D40" s="61"/>
      <c r="E40" s="100"/>
      <c r="F40" s="100"/>
      <c r="G40" s="100"/>
      <c r="H40" s="100"/>
      <c r="I40" s="100"/>
      <c r="J40" s="100"/>
      <c r="K40" s="100"/>
      <c r="L40" s="100"/>
      <c r="M40" s="100"/>
      <c r="N40" s="100"/>
      <c r="O40" s="100"/>
      <c r="P40" s="100"/>
      <c r="Q40" s="100"/>
      <c r="R40" s="108"/>
      <c r="S40" s="108"/>
      <c r="T40" s="108"/>
    </row>
    <row r="41" spans="1:20" ht="13">
      <c r="B41" s="209" t="s">
        <v>595</v>
      </c>
      <c r="C41" s="209"/>
      <c r="D41" s="224"/>
      <c r="E41" s="246"/>
      <c r="F41" s="224"/>
      <c r="G41" s="246"/>
      <c r="H41" s="224"/>
      <c r="I41" s="246"/>
      <c r="J41" s="224"/>
      <c r="K41" s="246"/>
      <c r="L41" s="224"/>
      <c r="M41" s="246"/>
      <c r="N41" s="224"/>
      <c r="O41" s="246"/>
      <c r="P41" s="207"/>
    </row>
    <row r="42" spans="1:20">
      <c r="B42" s="207"/>
      <c r="C42" s="207"/>
      <c r="D42" s="323"/>
      <c r="E42" s="323"/>
      <c r="F42" s="323"/>
      <c r="G42" s="323"/>
      <c r="H42" s="323"/>
      <c r="I42" s="323"/>
      <c r="J42" s="323"/>
      <c r="K42" s="323"/>
      <c r="L42" s="323"/>
      <c r="M42" s="323"/>
      <c r="N42" s="323"/>
      <c r="O42" s="323"/>
      <c r="P42" s="323"/>
      <c r="Q42" s="61"/>
    </row>
    <row r="43" spans="1:20" ht="13.5" thickBot="1">
      <c r="B43" s="207"/>
      <c r="C43" s="209"/>
      <c r="D43" s="224"/>
      <c r="E43" s="246"/>
      <c r="F43" s="224"/>
      <c r="G43" s="246"/>
      <c r="H43" s="224"/>
      <c r="I43" s="246"/>
      <c r="J43" s="224"/>
      <c r="K43" s="246"/>
      <c r="L43" s="224"/>
      <c r="M43" s="246"/>
      <c r="N43" s="224"/>
      <c r="O43" s="246"/>
      <c r="P43" s="210" t="s">
        <v>0</v>
      </c>
    </row>
    <row r="44" spans="1:20" ht="19.5" customHeight="1">
      <c r="B44" s="215"/>
      <c r="C44" s="209"/>
      <c r="D44" s="841" t="s">
        <v>1065</v>
      </c>
      <c r="E44" s="841"/>
      <c r="F44" s="841"/>
      <c r="G44" s="841"/>
      <c r="H44" s="841"/>
      <c r="I44" s="841"/>
      <c r="J44" s="841"/>
      <c r="K44" s="841"/>
      <c r="L44" s="841"/>
      <c r="M44" s="841"/>
      <c r="N44" s="841"/>
      <c r="O44" s="841"/>
      <c r="P44" s="841"/>
    </row>
    <row r="45" spans="1:20" ht="61.5" customHeight="1" thickBot="1">
      <c r="B45" s="584" t="s">
        <v>1012</v>
      </c>
      <c r="C45" s="209"/>
      <c r="D45" s="585" t="s">
        <v>693</v>
      </c>
      <c r="E45" s="209"/>
      <c r="F45" s="585" t="s">
        <v>721</v>
      </c>
      <c r="G45" s="209"/>
      <c r="H45" s="585" t="s">
        <v>94</v>
      </c>
      <c r="I45" s="209"/>
      <c r="J45" s="585" t="s">
        <v>670</v>
      </c>
      <c r="K45" s="209"/>
      <c r="L45" s="585" t="s">
        <v>671</v>
      </c>
      <c r="M45" s="209"/>
      <c r="N45" s="585" t="s">
        <v>722</v>
      </c>
      <c r="O45" s="209"/>
      <c r="P45" s="585" t="s">
        <v>723</v>
      </c>
    </row>
    <row r="46" spans="1:20" ht="13">
      <c r="B46" s="225" t="s">
        <v>106</v>
      </c>
      <c r="C46" s="207"/>
      <c r="D46" s="324"/>
      <c r="E46" s="324"/>
      <c r="F46" s="324"/>
      <c r="G46" s="324"/>
      <c r="H46" s="324"/>
      <c r="I46" s="324"/>
      <c r="J46" s="324"/>
      <c r="K46" s="324"/>
      <c r="L46" s="324"/>
      <c r="M46" s="324"/>
      <c r="N46" s="324"/>
      <c r="O46" s="324"/>
      <c r="P46" s="324"/>
      <c r="Q46" s="61"/>
    </row>
    <row r="47" spans="1:20" ht="16" customHeight="1">
      <c r="B47" s="222" t="s">
        <v>647</v>
      </c>
      <c r="C47" s="209"/>
      <c r="D47" s="219">
        <v>0</v>
      </c>
      <c r="E47" s="219"/>
      <c r="F47" s="319">
        <v>6.9999999999999999E-4</v>
      </c>
      <c r="G47" s="299"/>
      <c r="H47" s="299">
        <v>12</v>
      </c>
      <c r="I47" s="299"/>
      <c r="J47" s="320">
        <v>0.45</v>
      </c>
      <c r="K47" s="299"/>
      <c r="L47" s="299" t="s">
        <v>5</v>
      </c>
      <c r="M47" s="299"/>
      <c r="N47" s="299">
        <v>0</v>
      </c>
      <c r="O47" s="299"/>
      <c r="P47" s="319">
        <v>0.18529999999999999</v>
      </c>
    </row>
    <row r="48" spans="1:20" ht="16" customHeight="1">
      <c r="B48" s="222" t="s">
        <v>650</v>
      </c>
      <c r="C48" s="209"/>
      <c r="D48" s="219">
        <v>10</v>
      </c>
      <c r="E48" s="219"/>
      <c r="F48" s="319">
        <v>1.6999999999999999E-3</v>
      </c>
      <c r="G48" s="299"/>
      <c r="H48" s="299">
        <v>3</v>
      </c>
      <c r="I48" s="299"/>
      <c r="J48" s="320">
        <v>0.45</v>
      </c>
      <c r="K48" s="299"/>
      <c r="L48" s="299" t="s">
        <v>5</v>
      </c>
      <c r="M48" s="299"/>
      <c r="N48" s="299">
        <v>3</v>
      </c>
      <c r="O48" s="299"/>
      <c r="P48" s="319">
        <v>0.33410000000000001</v>
      </c>
    </row>
    <row r="49" spans="2:17" ht="16" customHeight="1">
      <c r="B49" s="222" t="s">
        <v>651</v>
      </c>
      <c r="C49" s="209"/>
      <c r="D49" s="219">
        <v>98</v>
      </c>
      <c r="E49" s="219"/>
      <c r="F49" s="319">
        <v>3.3E-3</v>
      </c>
      <c r="G49" s="299"/>
      <c r="H49" s="299">
        <v>15</v>
      </c>
      <c r="I49" s="299"/>
      <c r="J49" s="320">
        <v>0.45</v>
      </c>
      <c r="K49" s="299"/>
      <c r="L49" s="299" t="s">
        <v>5</v>
      </c>
      <c r="M49" s="299"/>
      <c r="N49" s="299">
        <v>47</v>
      </c>
      <c r="O49" s="299"/>
      <c r="P49" s="319">
        <v>0.48180000000000001</v>
      </c>
    </row>
    <row r="50" spans="2:17" ht="16" customHeight="1">
      <c r="B50" s="222" t="s">
        <v>652</v>
      </c>
      <c r="C50" s="209"/>
      <c r="D50" s="219">
        <v>1</v>
      </c>
      <c r="E50" s="219"/>
      <c r="F50" s="319">
        <v>6.3E-3</v>
      </c>
      <c r="G50" s="299"/>
      <c r="H50" s="299">
        <v>10</v>
      </c>
      <c r="I50" s="299"/>
      <c r="J50" s="320">
        <v>0.45</v>
      </c>
      <c r="K50" s="299"/>
      <c r="L50" s="299" t="s">
        <v>5</v>
      </c>
      <c r="M50" s="299"/>
      <c r="N50" s="299">
        <v>0</v>
      </c>
      <c r="O50" s="299"/>
      <c r="P50" s="319">
        <v>0.5151</v>
      </c>
    </row>
    <row r="51" spans="2:17" ht="16" customHeight="1">
      <c r="B51" s="222" t="s">
        <v>653</v>
      </c>
      <c r="C51" s="209"/>
      <c r="D51" s="219">
        <v>1</v>
      </c>
      <c r="E51" s="219"/>
      <c r="F51" s="319">
        <v>1.5699999999999999E-2</v>
      </c>
      <c r="G51" s="299"/>
      <c r="H51" s="299">
        <v>7</v>
      </c>
      <c r="I51" s="299"/>
      <c r="J51" s="320">
        <v>0.45</v>
      </c>
      <c r="K51" s="299"/>
      <c r="L51" s="299" t="s">
        <v>5</v>
      </c>
      <c r="M51" s="299"/>
      <c r="N51" s="299">
        <v>1</v>
      </c>
      <c r="O51" s="299"/>
      <c r="P51" s="319">
        <v>0.73880000000000001</v>
      </c>
    </row>
    <row r="52" spans="2:17" ht="16" customHeight="1">
      <c r="B52" s="222" t="s">
        <v>656</v>
      </c>
      <c r="C52" s="209"/>
      <c r="D52" s="219">
        <v>1</v>
      </c>
      <c r="E52" s="219"/>
      <c r="F52" s="319">
        <v>5.7500000000000002E-2</v>
      </c>
      <c r="G52" s="299"/>
      <c r="H52" s="299">
        <v>15</v>
      </c>
      <c r="I52" s="299"/>
      <c r="J52" s="320">
        <v>0.45</v>
      </c>
      <c r="K52" s="299"/>
      <c r="L52" s="299" t="s">
        <v>5</v>
      </c>
      <c r="M52" s="299"/>
      <c r="N52" s="299">
        <v>1</v>
      </c>
      <c r="O52" s="299"/>
      <c r="P52" s="319">
        <v>1.0768</v>
      </c>
    </row>
    <row r="53" spans="2:17" ht="16" customHeight="1">
      <c r="B53" s="222" t="s">
        <v>659</v>
      </c>
      <c r="C53" s="209"/>
      <c r="D53" s="219">
        <v>0</v>
      </c>
      <c r="E53" s="219"/>
      <c r="F53" s="319">
        <v>0.21060000000000001</v>
      </c>
      <c r="G53" s="299"/>
      <c r="H53" s="299">
        <v>3</v>
      </c>
      <c r="I53" s="299"/>
      <c r="J53" s="320">
        <v>0.45</v>
      </c>
      <c r="K53" s="299"/>
      <c r="L53" s="299" t="s">
        <v>5</v>
      </c>
      <c r="M53" s="299"/>
      <c r="N53" s="299">
        <v>0</v>
      </c>
      <c r="O53" s="299"/>
      <c r="P53" s="319">
        <v>1.7548999999999999</v>
      </c>
    </row>
    <row r="54" spans="2:17" ht="16" customHeight="1">
      <c r="B54" s="222" t="s">
        <v>1013</v>
      </c>
      <c r="C54" s="209"/>
      <c r="D54" s="219" t="s">
        <v>5</v>
      </c>
      <c r="E54" s="219"/>
      <c r="F54" s="319" t="s">
        <v>5</v>
      </c>
      <c r="G54" s="299"/>
      <c r="H54" s="321" t="s">
        <v>5</v>
      </c>
      <c r="I54" s="299"/>
      <c r="J54" s="320" t="s">
        <v>5</v>
      </c>
      <c r="K54" s="299"/>
      <c r="L54" s="299" t="s">
        <v>5</v>
      </c>
      <c r="M54" s="299"/>
      <c r="N54" s="299" t="s">
        <v>5</v>
      </c>
      <c r="O54" s="299"/>
      <c r="P54" s="319" t="s">
        <v>5</v>
      </c>
    </row>
    <row r="55" spans="2:17" ht="16" customHeight="1">
      <c r="B55" s="604" t="s">
        <v>725</v>
      </c>
      <c r="C55" s="209"/>
      <c r="D55" s="605">
        <v>111</v>
      </c>
      <c r="E55" s="325"/>
      <c r="F55" s="606">
        <v>3.8E-3</v>
      </c>
      <c r="G55" s="326"/>
      <c r="H55" s="607">
        <v>65</v>
      </c>
      <c r="I55" s="326"/>
      <c r="J55" s="608">
        <v>0.45</v>
      </c>
      <c r="K55" s="327"/>
      <c r="L55" s="607" t="s">
        <v>5</v>
      </c>
      <c r="M55" s="327"/>
      <c r="N55" s="609">
        <v>53</v>
      </c>
      <c r="O55" s="328"/>
      <c r="P55" s="606">
        <v>0.47460000000000002</v>
      </c>
    </row>
    <row r="56" spans="2:17" ht="13">
      <c r="B56" s="225" t="s">
        <v>108</v>
      </c>
      <c r="C56" s="207"/>
      <c r="D56" s="324"/>
      <c r="E56" s="324"/>
      <c r="F56" s="324"/>
      <c r="G56" s="324"/>
      <c r="H56" s="324"/>
      <c r="I56" s="324"/>
      <c r="J56" s="324"/>
      <c r="K56" s="324"/>
      <c r="L56" s="324"/>
      <c r="M56" s="324"/>
      <c r="N56" s="324"/>
      <c r="O56" s="324"/>
      <c r="P56" s="324"/>
      <c r="Q56" s="61"/>
    </row>
    <row r="57" spans="2:17" ht="16" customHeight="1">
      <c r="B57" s="222" t="s">
        <v>647</v>
      </c>
      <c r="C57" s="209"/>
      <c r="D57" s="219" t="s">
        <v>5</v>
      </c>
      <c r="E57" s="219"/>
      <c r="F57" s="319" t="s">
        <v>5</v>
      </c>
      <c r="G57" s="299"/>
      <c r="H57" s="299" t="s">
        <v>5</v>
      </c>
      <c r="I57" s="299"/>
      <c r="J57" s="320" t="s">
        <v>5</v>
      </c>
      <c r="K57" s="299"/>
      <c r="L57" s="299" t="s">
        <v>5</v>
      </c>
      <c r="M57" s="299"/>
      <c r="N57" s="299" t="s">
        <v>5</v>
      </c>
      <c r="O57" s="299"/>
      <c r="P57" s="319" t="s">
        <v>5</v>
      </c>
    </row>
    <row r="58" spans="2:17" ht="16" customHeight="1">
      <c r="B58" s="222" t="s">
        <v>650</v>
      </c>
      <c r="C58" s="209"/>
      <c r="D58" s="219" t="s">
        <v>5</v>
      </c>
      <c r="E58" s="219"/>
      <c r="F58" s="319" t="s">
        <v>5</v>
      </c>
      <c r="G58" s="299"/>
      <c r="H58" s="299" t="s">
        <v>5</v>
      </c>
      <c r="I58" s="299"/>
      <c r="J58" s="320" t="s">
        <v>5</v>
      </c>
      <c r="K58" s="299"/>
      <c r="L58" s="299" t="s">
        <v>5</v>
      </c>
      <c r="M58" s="299"/>
      <c r="N58" s="299" t="s">
        <v>5</v>
      </c>
      <c r="O58" s="299"/>
      <c r="P58" s="319" t="s">
        <v>5</v>
      </c>
    </row>
    <row r="59" spans="2:17" ht="16" customHeight="1">
      <c r="B59" s="222" t="s">
        <v>651</v>
      </c>
      <c r="C59" s="209"/>
      <c r="D59" s="219" t="s">
        <v>5</v>
      </c>
      <c r="E59" s="219"/>
      <c r="F59" s="319" t="s">
        <v>5</v>
      </c>
      <c r="G59" s="299"/>
      <c r="H59" s="299" t="s">
        <v>5</v>
      </c>
      <c r="I59" s="299"/>
      <c r="J59" s="320" t="s">
        <v>5</v>
      </c>
      <c r="K59" s="299"/>
      <c r="L59" s="299" t="s">
        <v>5</v>
      </c>
      <c r="M59" s="299"/>
      <c r="N59" s="299" t="s">
        <v>5</v>
      </c>
      <c r="O59" s="299"/>
      <c r="P59" s="319" t="s">
        <v>5</v>
      </c>
    </row>
    <row r="60" spans="2:17" ht="16" customHeight="1">
      <c r="B60" s="222" t="s">
        <v>652</v>
      </c>
      <c r="C60" s="209"/>
      <c r="D60" s="219" t="s">
        <v>5</v>
      </c>
      <c r="E60" s="219"/>
      <c r="F60" s="319" t="s">
        <v>5</v>
      </c>
      <c r="G60" s="299"/>
      <c r="H60" s="299" t="s">
        <v>5</v>
      </c>
      <c r="I60" s="299"/>
      <c r="J60" s="320" t="s">
        <v>5</v>
      </c>
      <c r="K60" s="299"/>
      <c r="L60" s="299" t="s">
        <v>5</v>
      </c>
      <c r="M60" s="299"/>
      <c r="N60" s="299" t="s">
        <v>5</v>
      </c>
      <c r="O60" s="299"/>
      <c r="P60" s="319" t="s">
        <v>5</v>
      </c>
    </row>
    <row r="61" spans="2:17" ht="16" customHeight="1">
      <c r="B61" s="222" t="s">
        <v>653</v>
      </c>
      <c r="C61" s="209"/>
      <c r="D61" s="219" t="s">
        <v>5</v>
      </c>
      <c r="E61" s="219"/>
      <c r="F61" s="319" t="s">
        <v>5</v>
      </c>
      <c r="G61" s="299"/>
      <c r="H61" s="299" t="s">
        <v>5</v>
      </c>
      <c r="I61" s="299"/>
      <c r="J61" s="320" t="s">
        <v>5</v>
      </c>
      <c r="K61" s="299"/>
      <c r="L61" s="299" t="s">
        <v>5</v>
      </c>
      <c r="M61" s="299"/>
      <c r="N61" s="299" t="s">
        <v>5</v>
      </c>
      <c r="O61" s="299"/>
      <c r="P61" s="319" t="s">
        <v>5</v>
      </c>
    </row>
    <row r="62" spans="2:17" ht="16" customHeight="1">
      <c r="B62" s="222" t="s">
        <v>656</v>
      </c>
      <c r="C62" s="209"/>
      <c r="D62" s="219" t="s">
        <v>5</v>
      </c>
      <c r="E62" s="219"/>
      <c r="F62" s="319" t="s">
        <v>5</v>
      </c>
      <c r="G62" s="299"/>
      <c r="H62" s="299" t="s">
        <v>5</v>
      </c>
      <c r="I62" s="299"/>
      <c r="J62" s="320" t="s">
        <v>5</v>
      </c>
      <c r="K62" s="299"/>
      <c r="L62" s="299" t="s">
        <v>5</v>
      </c>
      <c r="M62" s="299"/>
      <c r="N62" s="299" t="s">
        <v>5</v>
      </c>
      <c r="O62" s="299"/>
      <c r="P62" s="319" t="s">
        <v>5</v>
      </c>
    </row>
    <row r="63" spans="2:17" ht="16" customHeight="1">
      <c r="B63" s="222" t="s">
        <v>659</v>
      </c>
      <c r="C63" s="209"/>
      <c r="D63" s="219" t="s">
        <v>5</v>
      </c>
      <c r="E63" s="219"/>
      <c r="F63" s="319" t="s">
        <v>5</v>
      </c>
      <c r="G63" s="299"/>
      <c r="H63" s="299" t="s">
        <v>5</v>
      </c>
      <c r="I63" s="299"/>
      <c r="J63" s="320" t="s">
        <v>5</v>
      </c>
      <c r="K63" s="299"/>
      <c r="L63" s="299" t="s">
        <v>5</v>
      </c>
      <c r="M63" s="299"/>
      <c r="N63" s="299" t="s">
        <v>5</v>
      </c>
      <c r="O63" s="299"/>
      <c r="P63" s="319" t="s">
        <v>5</v>
      </c>
    </row>
    <row r="64" spans="2:17" ht="16" customHeight="1">
      <c r="B64" s="222" t="s">
        <v>1013</v>
      </c>
      <c r="C64" s="209"/>
      <c r="D64" s="219" t="s">
        <v>5</v>
      </c>
      <c r="E64" s="219"/>
      <c r="F64" s="319" t="s">
        <v>5</v>
      </c>
      <c r="G64" s="299"/>
      <c r="H64" s="321" t="s">
        <v>5</v>
      </c>
      <c r="I64" s="299"/>
      <c r="J64" s="320" t="s">
        <v>5</v>
      </c>
      <c r="K64" s="299"/>
      <c r="L64" s="299" t="s">
        <v>5</v>
      </c>
      <c r="M64" s="299"/>
      <c r="N64" s="299" t="s">
        <v>5</v>
      </c>
      <c r="O64" s="299"/>
      <c r="P64" s="319" t="s">
        <v>5</v>
      </c>
    </row>
    <row r="65" spans="1:18" ht="16" customHeight="1">
      <c r="B65" s="604" t="s">
        <v>726</v>
      </c>
      <c r="C65" s="209"/>
      <c r="D65" s="605" t="s">
        <v>5</v>
      </c>
      <c r="E65" s="325"/>
      <c r="F65" s="606" t="s">
        <v>5</v>
      </c>
      <c r="G65" s="326"/>
      <c r="H65" s="607" t="s">
        <v>5</v>
      </c>
      <c r="I65" s="326"/>
      <c r="J65" s="608" t="s">
        <v>5</v>
      </c>
      <c r="K65" s="327"/>
      <c r="L65" s="607" t="s">
        <v>5</v>
      </c>
      <c r="M65" s="327"/>
      <c r="N65" s="609" t="s">
        <v>5</v>
      </c>
      <c r="O65" s="328"/>
      <c r="P65" s="606" t="s">
        <v>5</v>
      </c>
    </row>
    <row r="66" spans="1:18" ht="13">
      <c r="B66" s="225" t="s">
        <v>109</v>
      </c>
      <c r="C66" s="207"/>
      <c r="D66" s="324"/>
      <c r="E66" s="324"/>
      <c r="F66" s="324"/>
      <c r="G66" s="324"/>
      <c r="H66" s="324"/>
      <c r="I66" s="324"/>
      <c r="J66" s="324"/>
      <c r="K66" s="324"/>
      <c r="L66" s="324"/>
      <c r="M66" s="324"/>
      <c r="N66" s="324"/>
      <c r="O66" s="324"/>
      <c r="P66" s="324"/>
      <c r="Q66" s="61"/>
    </row>
    <row r="67" spans="1:18" ht="16" customHeight="1">
      <c r="B67" s="222" t="s">
        <v>647</v>
      </c>
      <c r="C67" s="209"/>
      <c r="D67" s="219">
        <v>43</v>
      </c>
      <c r="E67" s="219"/>
      <c r="F67" s="319">
        <v>4.0000000000000002E-4</v>
      </c>
      <c r="G67" s="299"/>
      <c r="H67" s="299">
        <v>4</v>
      </c>
      <c r="I67" s="299"/>
      <c r="J67" s="320">
        <v>0.45</v>
      </c>
      <c r="K67" s="299"/>
      <c r="L67" s="299" t="s">
        <v>5</v>
      </c>
      <c r="M67" s="299"/>
      <c r="N67" s="299">
        <v>8</v>
      </c>
      <c r="O67" s="299"/>
      <c r="P67" s="319">
        <v>0.18229999999999999</v>
      </c>
    </row>
    <row r="68" spans="1:18" ht="16" customHeight="1">
      <c r="B68" s="222" t="s">
        <v>650</v>
      </c>
      <c r="C68" s="209"/>
      <c r="D68" s="219">
        <v>59</v>
      </c>
      <c r="E68" s="219"/>
      <c r="F68" s="319" t="s">
        <v>5</v>
      </c>
      <c r="G68" s="299"/>
      <c r="H68" s="299">
        <v>4</v>
      </c>
      <c r="I68" s="299"/>
      <c r="J68" s="320">
        <v>0.04</v>
      </c>
      <c r="K68" s="299"/>
      <c r="L68" s="299" t="s">
        <v>5</v>
      </c>
      <c r="M68" s="299"/>
      <c r="N68" s="299">
        <v>16</v>
      </c>
      <c r="O68" s="299"/>
      <c r="P68" s="319">
        <v>0.27550000000000002</v>
      </c>
    </row>
    <row r="69" spans="1:18" ht="16" customHeight="1">
      <c r="B69" s="222" t="s">
        <v>651</v>
      </c>
      <c r="C69" s="209"/>
      <c r="D69" s="219">
        <v>15</v>
      </c>
      <c r="E69" s="219"/>
      <c r="F69" s="319" t="s">
        <v>5</v>
      </c>
      <c r="G69" s="299"/>
      <c r="H69" s="299">
        <v>12</v>
      </c>
      <c r="I69" s="299"/>
      <c r="J69" s="320">
        <v>0.45</v>
      </c>
      <c r="K69" s="299"/>
      <c r="L69" s="299" t="s">
        <v>5</v>
      </c>
      <c r="M69" s="299"/>
      <c r="N69" s="299">
        <v>8</v>
      </c>
      <c r="O69" s="299"/>
      <c r="P69" s="319">
        <v>0.52449999999999997</v>
      </c>
    </row>
    <row r="70" spans="1:18" ht="16" customHeight="1">
      <c r="B70" s="222" t="s">
        <v>652</v>
      </c>
      <c r="C70" s="209"/>
      <c r="D70" s="219">
        <v>6</v>
      </c>
      <c r="E70" s="219"/>
      <c r="F70" s="319" t="s">
        <v>5</v>
      </c>
      <c r="G70" s="299"/>
      <c r="H70" s="299">
        <v>6</v>
      </c>
      <c r="I70" s="299"/>
      <c r="J70" s="320">
        <v>0.45</v>
      </c>
      <c r="K70" s="299"/>
      <c r="L70" s="299" t="s">
        <v>5</v>
      </c>
      <c r="M70" s="299"/>
      <c r="N70" s="299">
        <v>5</v>
      </c>
      <c r="O70" s="299"/>
      <c r="P70" s="319">
        <v>0.81669999999999998</v>
      </c>
    </row>
    <row r="71" spans="1:18" ht="16" customHeight="1">
      <c r="B71" s="222" t="s">
        <v>653</v>
      </c>
      <c r="C71" s="209"/>
      <c r="D71" s="219">
        <v>5</v>
      </c>
      <c r="E71" s="219"/>
      <c r="F71" s="319">
        <v>1.37E-2</v>
      </c>
      <c r="G71" s="299"/>
      <c r="H71" s="299">
        <v>10</v>
      </c>
      <c r="I71" s="299"/>
      <c r="J71" s="320">
        <v>0.45</v>
      </c>
      <c r="K71" s="299"/>
      <c r="L71" s="299" t="s">
        <v>5</v>
      </c>
      <c r="M71" s="299"/>
      <c r="N71" s="299">
        <v>5</v>
      </c>
      <c r="O71" s="299"/>
      <c r="P71" s="319">
        <v>0.99029999999999996</v>
      </c>
    </row>
    <row r="72" spans="1:18" ht="16" customHeight="1">
      <c r="B72" s="222" t="s">
        <v>656</v>
      </c>
      <c r="C72" s="209"/>
      <c r="D72" s="219">
        <v>3</v>
      </c>
      <c r="E72" s="219"/>
      <c r="F72" s="319">
        <v>3.5799999999999998E-2</v>
      </c>
      <c r="G72" s="299"/>
      <c r="H72" s="299">
        <v>7</v>
      </c>
      <c r="I72" s="299"/>
      <c r="J72" s="320">
        <v>0.45</v>
      </c>
      <c r="K72" s="299"/>
      <c r="L72" s="299" t="s">
        <v>5</v>
      </c>
      <c r="M72" s="299"/>
      <c r="N72" s="299">
        <v>4</v>
      </c>
      <c r="O72" s="299"/>
      <c r="P72" s="319">
        <v>1.4244000000000001</v>
      </c>
    </row>
    <row r="73" spans="1:18" ht="16" customHeight="1">
      <c r="B73" s="222" t="s">
        <v>659</v>
      </c>
      <c r="C73" s="209"/>
      <c r="D73" s="219" t="s">
        <v>5</v>
      </c>
      <c r="E73" s="219"/>
      <c r="F73" s="319" t="s">
        <v>5</v>
      </c>
      <c r="G73" s="299"/>
      <c r="H73" s="299" t="s">
        <v>5</v>
      </c>
      <c r="I73" s="299"/>
      <c r="J73" s="320" t="s">
        <v>5</v>
      </c>
      <c r="K73" s="299"/>
      <c r="L73" s="299" t="s">
        <v>5</v>
      </c>
      <c r="M73" s="299"/>
      <c r="N73" s="299" t="s">
        <v>5</v>
      </c>
      <c r="O73" s="299"/>
      <c r="P73" s="319" t="s">
        <v>5</v>
      </c>
    </row>
    <row r="74" spans="1:18" ht="16" customHeight="1">
      <c r="B74" s="222" t="s">
        <v>1013</v>
      </c>
      <c r="C74" s="209"/>
      <c r="D74" s="219">
        <v>1</v>
      </c>
      <c r="E74" s="219"/>
      <c r="F74" s="319" t="s">
        <v>5</v>
      </c>
      <c r="G74" s="299"/>
      <c r="H74" s="321">
        <v>2</v>
      </c>
      <c r="I74" s="299"/>
      <c r="J74" s="320">
        <v>0.45</v>
      </c>
      <c r="K74" s="299"/>
      <c r="L74" s="299" t="s">
        <v>5</v>
      </c>
      <c r="M74" s="299"/>
      <c r="N74" s="299" t="s">
        <v>5</v>
      </c>
      <c r="O74" s="299"/>
      <c r="P74" s="319" t="s">
        <v>5</v>
      </c>
    </row>
    <row r="75" spans="1:18" ht="16" customHeight="1" thickBot="1">
      <c r="B75" s="587" t="s">
        <v>727</v>
      </c>
      <c r="C75" s="209"/>
      <c r="D75" s="600">
        <v>132</v>
      </c>
      <c r="E75" s="325"/>
      <c r="F75" s="599">
        <v>7.7000000000000002E-3</v>
      </c>
      <c r="G75" s="326"/>
      <c r="H75" s="597">
        <v>45</v>
      </c>
      <c r="I75" s="326"/>
      <c r="J75" s="596">
        <v>0.26</v>
      </c>
      <c r="K75" s="327"/>
      <c r="L75" s="597" t="s">
        <v>5</v>
      </c>
      <c r="M75" s="327"/>
      <c r="N75" s="601">
        <v>46</v>
      </c>
      <c r="O75" s="328"/>
      <c r="P75" s="599">
        <v>0.34739999999999999</v>
      </c>
    </row>
    <row r="76" spans="1:18" ht="13">
      <c r="B76" s="237"/>
      <c r="C76" s="209"/>
      <c r="D76" s="224"/>
      <c r="E76" s="246"/>
      <c r="F76" s="329"/>
      <c r="G76" s="246"/>
      <c r="H76" s="224"/>
      <c r="I76" s="246"/>
      <c r="J76" s="330"/>
      <c r="K76" s="246"/>
      <c r="L76" s="224"/>
      <c r="M76" s="246"/>
      <c r="N76" s="224"/>
      <c r="O76" s="246"/>
      <c r="P76" s="331"/>
    </row>
    <row r="77" spans="1:18">
      <c r="A77" s="66"/>
      <c r="B77" s="332"/>
      <c r="C77" s="332"/>
      <c r="D77" s="333"/>
      <c r="E77" s="334"/>
      <c r="F77" s="335"/>
      <c r="G77" s="334"/>
      <c r="H77" s="333"/>
      <c r="I77" s="334"/>
      <c r="J77" s="333"/>
      <c r="K77" s="334"/>
      <c r="L77" s="336"/>
      <c r="M77" s="334"/>
      <c r="N77" s="333"/>
      <c r="O77" s="334"/>
      <c r="P77" s="337"/>
    </row>
    <row r="78" spans="1:18">
      <c r="A78" s="66"/>
      <c r="B78" s="332"/>
      <c r="C78" s="332"/>
      <c r="D78" s="323"/>
      <c r="E78" s="334"/>
      <c r="F78" s="333"/>
      <c r="G78" s="334"/>
      <c r="H78" s="333"/>
      <c r="I78" s="334"/>
      <c r="J78" s="333"/>
      <c r="K78" s="334"/>
      <c r="L78" s="336"/>
      <c r="M78" s="334"/>
      <c r="N78" s="333"/>
      <c r="O78" s="334"/>
      <c r="P78" s="337"/>
      <c r="Q78" s="108"/>
      <c r="R78" s="108"/>
    </row>
    <row r="79" spans="1:18">
      <c r="A79" s="66"/>
      <c r="B79" s="332"/>
      <c r="C79" s="332"/>
      <c r="D79" s="323"/>
      <c r="E79" s="334"/>
      <c r="F79" s="333"/>
      <c r="G79" s="334"/>
      <c r="H79" s="333"/>
      <c r="I79" s="334"/>
      <c r="J79" s="333"/>
      <c r="K79" s="334"/>
      <c r="L79" s="336"/>
      <c r="M79" s="334"/>
      <c r="N79" s="333"/>
      <c r="O79" s="334"/>
      <c r="P79" s="337"/>
      <c r="Q79" s="108"/>
      <c r="R79" s="108"/>
    </row>
    <row r="80" spans="1:18">
      <c r="A80" s="66"/>
      <c r="B80" s="332"/>
      <c r="C80" s="332"/>
      <c r="D80" s="323"/>
      <c r="E80" s="334"/>
      <c r="F80" s="333"/>
      <c r="G80" s="334"/>
      <c r="H80" s="333"/>
      <c r="I80" s="334"/>
      <c r="J80" s="333"/>
      <c r="K80" s="334"/>
      <c r="L80" s="336"/>
      <c r="M80" s="334"/>
      <c r="N80" s="333"/>
      <c r="O80" s="334"/>
      <c r="P80" s="337"/>
      <c r="Q80" s="108"/>
      <c r="R80" s="108"/>
    </row>
    <row r="81" spans="1:18">
      <c r="A81" s="66"/>
      <c r="B81" s="332"/>
      <c r="C81" s="332"/>
      <c r="D81" s="333"/>
      <c r="E81" s="334"/>
      <c r="F81" s="333"/>
      <c r="G81" s="334"/>
      <c r="H81" s="333"/>
      <c r="I81" s="334"/>
      <c r="J81" s="333"/>
      <c r="K81" s="334"/>
      <c r="L81" s="333"/>
      <c r="M81" s="334"/>
      <c r="N81" s="333"/>
      <c r="O81" s="334"/>
      <c r="P81" s="337"/>
      <c r="Q81" s="108"/>
      <c r="R81" s="108"/>
    </row>
    <row r="82" spans="1:18">
      <c r="A82" s="66"/>
      <c r="B82" s="332"/>
      <c r="C82" s="332"/>
      <c r="D82" s="336"/>
      <c r="E82" s="273"/>
      <c r="F82" s="336"/>
      <c r="G82" s="273"/>
      <c r="H82" s="336"/>
      <c r="I82" s="273"/>
      <c r="J82" s="336"/>
      <c r="K82" s="273"/>
      <c r="L82" s="336"/>
      <c r="M82" s="273"/>
      <c r="N82" s="336"/>
      <c r="O82" s="273"/>
      <c r="P82" s="338"/>
    </row>
    <row r="83" spans="1:18" ht="13">
      <c r="B83" s="209" t="s">
        <v>596</v>
      </c>
      <c r="C83" s="209"/>
      <c r="D83" s="224"/>
      <c r="E83" s="246"/>
      <c r="F83" s="224"/>
      <c r="G83" s="246"/>
      <c r="H83" s="224"/>
      <c r="I83" s="246"/>
      <c r="J83" s="224"/>
      <c r="K83" s="246"/>
      <c r="L83" s="224"/>
      <c r="M83" s="246"/>
      <c r="N83" s="224"/>
      <c r="O83" s="246"/>
      <c r="P83" s="339"/>
    </row>
    <row r="84" spans="1:18" ht="13">
      <c r="B84" s="208"/>
      <c r="C84" s="209"/>
      <c r="D84" s="225"/>
      <c r="E84" s="248"/>
      <c r="F84" s="225"/>
      <c r="G84" s="248"/>
      <c r="H84" s="225"/>
      <c r="I84" s="248"/>
      <c r="J84" s="225"/>
      <c r="K84" s="248"/>
      <c r="L84" s="225"/>
      <c r="M84" s="248"/>
      <c r="N84" s="225"/>
      <c r="O84" s="248"/>
      <c r="P84" s="339"/>
    </row>
    <row r="85" spans="1:18" ht="13.5" thickBot="1">
      <c r="B85" s="207"/>
      <c r="C85" s="209"/>
      <c r="D85" s="224"/>
      <c r="E85" s="246"/>
      <c r="F85" s="224"/>
      <c r="G85" s="246"/>
      <c r="H85" s="224"/>
      <c r="I85" s="246"/>
      <c r="J85" s="224"/>
      <c r="K85" s="246"/>
      <c r="L85" s="224"/>
      <c r="M85" s="246"/>
      <c r="N85" s="224"/>
      <c r="O85" s="246"/>
      <c r="P85" s="340" t="s">
        <v>0</v>
      </c>
    </row>
    <row r="86" spans="1:18" ht="13">
      <c r="B86" s="341"/>
      <c r="C86" s="209"/>
      <c r="D86" s="841" t="s">
        <v>1065</v>
      </c>
      <c r="E86" s="841"/>
      <c r="F86" s="841"/>
      <c r="G86" s="841"/>
      <c r="H86" s="841"/>
      <c r="I86" s="841"/>
      <c r="J86" s="841"/>
      <c r="K86" s="841"/>
      <c r="L86" s="841"/>
      <c r="M86" s="841"/>
      <c r="N86" s="841"/>
      <c r="O86" s="841"/>
      <c r="P86" s="841"/>
    </row>
    <row r="87" spans="1:18" ht="65" thickBot="1">
      <c r="B87" s="584" t="str">
        <f>+B6</f>
        <v>Escala de PD 
(%)</v>
      </c>
      <c r="C87" s="209"/>
      <c r="D87" s="584" t="s">
        <v>693</v>
      </c>
      <c r="E87" s="270"/>
      <c r="F87" s="584" t="s">
        <v>721</v>
      </c>
      <c r="G87" s="270"/>
      <c r="H87" s="584" t="s">
        <v>94</v>
      </c>
      <c r="I87" s="270"/>
      <c r="J87" s="584" t="s">
        <v>670</v>
      </c>
      <c r="K87" s="270"/>
      <c r="L87" s="585" t="s">
        <v>1014</v>
      </c>
      <c r="M87" s="270"/>
      <c r="N87" s="584" t="s">
        <v>722</v>
      </c>
      <c r="O87" s="270"/>
      <c r="P87" s="584" t="s">
        <v>723</v>
      </c>
    </row>
    <row r="88" spans="1:18" ht="3" customHeight="1">
      <c r="B88" s="289"/>
      <c r="C88" s="209"/>
      <c r="D88" s="290"/>
      <c r="E88" s="290"/>
      <c r="F88" s="290"/>
      <c r="G88" s="290"/>
      <c r="H88" s="290"/>
      <c r="I88" s="290"/>
      <c r="J88" s="290"/>
      <c r="K88" s="290"/>
      <c r="L88" s="290"/>
      <c r="M88" s="290"/>
      <c r="N88" s="290"/>
      <c r="O88" s="290"/>
      <c r="P88" s="342"/>
    </row>
    <row r="89" spans="1:18" ht="15" customHeight="1">
      <c r="B89" s="232" t="s">
        <v>110</v>
      </c>
      <c r="C89" s="209"/>
      <c r="D89" s="294"/>
      <c r="E89" s="216"/>
      <c r="F89" s="294"/>
      <c r="G89" s="216"/>
      <c r="H89" s="294"/>
      <c r="I89" s="216"/>
      <c r="J89" s="294"/>
      <c r="K89" s="216"/>
      <c r="L89" s="294"/>
      <c r="M89" s="216"/>
      <c r="N89" s="294"/>
      <c r="O89" s="216"/>
      <c r="P89" s="343"/>
    </row>
    <row r="90" spans="1:18" ht="15" customHeight="1">
      <c r="B90" s="222" t="s">
        <v>95</v>
      </c>
      <c r="C90" s="209"/>
      <c r="D90" s="294"/>
      <c r="E90" s="216"/>
      <c r="F90" s="294"/>
      <c r="G90" s="216"/>
      <c r="H90" s="294"/>
      <c r="I90" s="216"/>
      <c r="J90" s="294"/>
      <c r="K90" s="216"/>
      <c r="L90" s="294"/>
      <c r="M90" s="216"/>
      <c r="N90" s="294"/>
      <c r="O90" s="216"/>
      <c r="P90" s="343"/>
    </row>
    <row r="91" spans="1:18" ht="15" customHeight="1">
      <c r="B91" s="222" t="s">
        <v>96</v>
      </c>
      <c r="C91" s="209"/>
      <c r="D91" s="294"/>
      <c r="E91" s="216"/>
      <c r="F91" s="294"/>
      <c r="G91" s="216"/>
      <c r="H91" s="294"/>
      <c r="I91" s="216"/>
      <c r="J91" s="294"/>
      <c r="K91" s="216"/>
      <c r="L91" s="294"/>
      <c r="M91" s="216"/>
      <c r="N91" s="294"/>
      <c r="O91" s="216"/>
      <c r="P91" s="343"/>
    </row>
    <row r="92" spans="1:18" ht="15" customHeight="1">
      <c r="B92" s="222" t="s">
        <v>97</v>
      </c>
      <c r="C92" s="209"/>
      <c r="D92" s="294"/>
      <c r="E92" s="216"/>
      <c r="F92" s="294"/>
      <c r="G92" s="216"/>
      <c r="H92" s="294"/>
      <c r="I92" s="216"/>
      <c r="J92" s="294"/>
      <c r="K92" s="216"/>
      <c r="L92" s="294"/>
      <c r="M92" s="216"/>
      <c r="N92" s="294"/>
      <c r="O92" s="216"/>
      <c r="P92" s="343"/>
    </row>
    <row r="93" spans="1:18" ht="15" customHeight="1">
      <c r="B93" s="222" t="s">
        <v>98</v>
      </c>
      <c r="C93" s="209"/>
      <c r="D93" s="294"/>
      <c r="E93" s="216"/>
      <c r="F93" s="294"/>
      <c r="G93" s="216"/>
      <c r="H93" s="294"/>
      <c r="I93" s="216"/>
      <c r="J93" s="294"/>
      <c r="K93" s="216"/>
      <c r="L93" s="294"/>
      <c r="M93" s="216"/>
      <c r="N93" s="294"/>
      <c r="O93" s="216"/>
      <c r="P93" s="343"/>
    </row>
    <row r="94" spans="1:18" ht="15" customHeight="1">
      <c r="B94" s="222" t="s">
        <v>99</v>
      </c>
      <c r="C94" s="209"/>
      <c r="D94" s="294"/>
      <c r="E94" s="216"/>
      <c r="F94" s="294"/>
      <c r="G94" s="216"/>
      <c r="H94" s="294"/>
      <c r="I94" s="216"/>
      <c r="J94" s="294"/>
      <c r="K94" s="216"/>
      <c r="L94" s="294"/>
      <c r="M94" s="216"/>
      <c r="N94" s="294"/>
      <c r="O94" s="216"/>
      <c r="P94" s="343"/>
    </row>
    <row r="95" spans="1:18" ht="15" customHeight="1">
      <c r="B95" s="222" t="s">
        <v>100</v>
      </c>
      <c r="C95" s="209"/>
      <c r="D95" s="294"/>
      <c r="E95" s="216"/>
      <c r="F95" s="294"/>
      <c r="G95" s="216"/>
      <c r="H95" s="294"/>
      <c r="I95" s="216"/>
      <c r="J95" s="294"/>
      <c r="K95" s="216"/>
      <c r="L95" s="294"/>
      <c r="M95" s="216"/>
      <c r="N95" s="294"/>
      <c r="O95" s="216"/>
      <c r="P95" s="343"/>
    </row>
    <row r="96" spans="1:18" ht="15" customHeight="1">
      <c r="B96" s="222" t="s">
        <v>101</v>
      </c>
      <c r="C96" s="209"/>
      <c r="D96" s="294"/>
      <c r="E96" s="216"/>
      <c r="F96" s="294"/>
      <c r="G96" s="216"/>
      <c r="H96" s="294"/>
      <c r="I96" s="216"/>
      <c r="J96" s="294"/>
      <c r="K96" s="216"/>
      <c r="L96" s="294"/>
      <c r="M96" s="216"/>
      <c r="N96" s="294"/>
      <c r="O96" s="216"/>
      <c r="P96" s="343"/>
    </row>
    <row r="97" spans="2:16" ht="15" customHeight="1">
      <c r="B97" s="222" t="s">
        <v>102</v>
      </c>
      <c r="C97" s="209"/>
      <c r="D97" s="294"/>
      <c r="E97" s="216"/>
      <c r="F97" s="294"/>
      <c r="G97" s="216"/>
      <c r="H97" s="294"/>
      <c r="I97" s="216"/>
      <c r="J97" s="294"/>
      <c r="K97" s="216"/>
      <c r="L97" s="294"/>
      <c r="M97" s="216"/>
      <c r="N97" s="294"/>
      <c r="O97" s="216"/>
      <c r="P97" s="343"/>
    </row>
    <row r="98" spans="2:16" ht="15" customHeight="1">
      <c r="B98" s="222" t="s">
        <v>103</v>
      </c>
      <c r="C98" s="209"/>
      <c r="D98" s="294"/>
      <c r="E98" s="216"/>
      <c r="F98" s="294"/>
      <c r="G98" s="216"/>
      <c r="H98" s="294"/>
      <c r="I98" s="216"/>
      <c r="J98" s="294"/>
      <c r="K98" s="216"/>
      <c r="L98" s="294"/>
      <c r="M98" s="216"/>
      <c r="N98" s="294"/>
      <c r="O98" s="216"/>
      <c r="P98" s="343"/>
    </row>
    <row r="99" spans="2:16" ht="15" customHeight="1">
      <c r="B99" s="222" t="s">
        <v>104</v>
      </c>
      <c r="C99" s="209"/>
      <c r="D99" s="294"/>
      <c r="E99" s="216"/>
      <c r="F99" s="294"/>
      <c r="G99" s="216"/>
      <c r="H99" s="294"/>
      <c r="I99" s="216"/>
      <c r="J99" s="294"/>
      <c r="K99" s="216"/>
      <c r="L99" s="294"/>
      <c r="M99" s="216"/>
      <c r="N99" s="294"/>
      <c r="O99" s="216"/>
      <c r="P99" s="343"/>
    </row>
    <row r="100" spans="2:16" ht="15" customHeight="1">
      <c r="B100" s="222" t="s">
        <v>1015</v>
      </c>
      <c r="C100" s="209"/>
      <c r="D100" s="294"/>
      <c r="E100" s="216"/>
      <c r="F100" s="294"/>
      <c r="G100" s="216"/>
      <c r="H100" s="294"/>
      <c r="I100" s="216"/>
      <c r="J100" s="294"/>
      <c r="K100" s="216"/>
      <c r="L100" s="294"/>
      <c r="M100" s="216"/>
      <c r="N100" s="294"/>
      <c r="O100" s="216"/>
      <c r="P100" s="343"/>
    </row>
    <row r="101" spans="2:16" ht="16.5" customHeight="1">
      <c r="B101" s="604" t="s">
        <v>107</v>
      </c>
      <c r="C101" s="209"/>
      <c r="D101" s="610"/>
      <c r="E101" s="301"/>
      <c r="F101" s="610"/>
      <c r="G101" s="301"/>
      <c r="H101" s="610"/>
      <c r="I101" s="301"/>
      <c r="J101" s="610"/>
      <c r="K101" s="301"/>
      <c r="L101" s="610"/>
      <c r="M101" s="301"/>
      <c r="N101" s="610"/>
      <c r="O101" s="207"/>
      <c r="P101" s="611"/>
    </row>
    <row r="102" spans="2:16" ht="15" customHeight="1">
      <c r="B102" s="232" t="s">
        <v>111</v>
      </c>
      <c r="C102" s="209"/>
      <c r="D102" s="294"/>
      <c r="E102" s="216"/>
      <c r="F102" s="294"/>
      <c r="G102" s="216"/>
      <c r="H102" s="294"/>
      <c r="I102" s="216"/>
      <c r="J102" s="294"/>
      <c r="K102" s="216"/>
      <c r="L102" s="294"/>
      <c r="M102" s="216"/>
      <c r="N102" s="294"/>
      <c r="O102" s="216"/>
      <c r="P102" s="343"/>
    </row>
    <row r="103" spans="2:16" ht="15" customHeight="1">
      <c r="B103" s="222" t="s">
        <v>95</v>
      </c>
      <c r="C103" s="209"/>
      <c r="D103" s="294"/>
      <c r="E103" s="216"/>
      <c r="F103" s="294"/>
      <c r="G103" s="216"/>
      <c r="H103" s="294"/>
      <c r="I103" s="216"/>
      <c r="J103" s="294"/>
      <c r="K103" s="216"/>
      <c r="L103" s="294"/>
      <c r="M103" s="216"/>
      <c r="N103" s="294"/>
      <c r="O103" s="216"/>
      <c r="P103" s="343"/>
    </row>
    <row r="104" spans="2:16" ht="15" customHeight="1">
      <c r="B104" s="222" t="s">
        <v>96</v>
      </c>
      <c r="C104" s="209"/>
      <c r="D104" s="294"/>
      <c r="E104" s="216"/>
      <c r="F104" s="294"/>
      <c r="G104" s="216"/>
      <c r="H104" s="294"/>
      <c r="I104" s="216"/>
      <c r="J104" s="294"/>
      <c r="K104" s="216"/>
      <c r="L104" s="294"/>
      <c r="M104" s="216"/>
      <c r="N104" s="294"/>
      <c r="O104" s="216"/>
      <c r="P104" s="343"/>
    </row>
    <row r="105" spans="2:16" ht="15" customHeight="1">
      <c r="B105" s="222" t="s">
        <v>97</v>
      </c>
      <c r="C105" s="209"/>
      <c r="D105" s="294"/>
      <c r="E105" s="216"/>
      <c r="F105" s="294"/>
      <c r="G105" s="216"/>
      <c r="H105" s="294"/>
      <c r="I105" s="216"/>
      <c r="J105" s="294"/>
      <c r="K105" s="216"/>
      <c r="L105" s="294"/>
      <c r="M105" s="216"/>
      <c r="N105" s="294"/>
      <c r="O105" s="216"/>
      <c r="P105" s="343"/>
    </row>
    <row r="106" spans="2:16" ht="15" customHeight="1">
      <c r="B106" s="222" t="s">
        <v>98</v>
      </c>
      <c r="C106" s="209"/>
      <c r="D106" s="294"/>
      <c r="E106" s="216"/>
      <c r="F106" s="294"/>
      <c r="G106" s="216"/>
      <c r="H106" s="294"/>
      <c r="I106" s="216"/>
      <c r="J106" s="294"/>
      <c r="K106" s="216"/>
      <c r="L106" s="294"/>
      <c r="M106" s="216"/>
      <c r="N106" s="294"/>
      <c r="O106" s="216"/>
      <c r="P106" s="343"/>
    </row>
    <row r="107" spans="2:16" ht="15" customHeight="1">
      <c r="B107" s="222" t="s">
        <v>99</v>
      </c>
      <c r="C107" s="209"/>
      <c r="D107" s="294"/>
      <c r="E107" s="216"/>
      <c r="F107" s="294"/>
      <c r="G107" s="216"/>
      <c r="H107" s="294"/>
      <c r="I107" s="216"/>
      <c r="J107" s="294"/>
      <c r="K107" s="216"/>
      <c r="L107" s="294"/>
      <c r="M107" s="216"/>
      <c r="N107" s="294"/>
      <c r="O107" s="216"/>
      <c r="P107" s="343"/>
    </row>
    <row r="108" spans="2:16" ht="15" customHeight="1">
      <c r="B108" s="222" t="s">
        <v>100</v>
      </c>
      <c r="C108" s="209"/>
      <c r="D108" s="294"/>
      <c r="E108" s="216"/>
      <c r="F108" s="294"/>
      <c r="G108" s="216"/>
      <c r="H108" s="294"/>
      <c r="I108" s="216"/>
      <c r="J108" s="294"/>
      <c r="K108" s="216"/>
      <c r="L108" s="294"/>
      <c r="M108" s="216"/>
      <c r="N108" s="294"/>
      <c r="O108" s="216"/>
      <c r="P108" s="343"/>
    </row>
    <row r="109" spans="2:16" ht="15" customHeight="1">
      <c r="B109" s="222" t="s">
        <v>101</v>
      </c>
      <c r="C109" s="209"/>
      <c r="D109" s="294"/>
      <c r="E109" s="216"/>
      <c r="F109" s="294"/>
      <c r="G109" s="216"/>
      <c r="H109" s="294"/>
      <c r="I109" s="216"/>
      <c r="J109" s="294"/>
      <c r="K109" s="216"/>
      <c r="L109" s="294"/>
      <c r="M109" s="216"/>
      <c r="N109" s="294"/>
      <c r="O109" s="216"/>
      <c r="P109" s="343"/>
    </row>
    <row r="110" spans="2:16" ht="15" customHeight="1">
      <c r="B110" s="222" t="s">
        <v>102</v>
      </c>
      <c r="C110" s="209"/>
      <c r="D110" s="294"/>
      <c r="E110" s="216"/>
      <c r="F110" s="294"/>
      <c r="G110" s="216"/>
      <c r="H110" s="294"/>
      <c r="I110" s="216"/>
      <c r="J110" s="294"/>
      <c r="K110" s="216"/>
      <c r="L110" s="294"/>
      <c r="M110" s="216"/>
      <c r="N110" s="294"/>
      <c r="O110" s="216"/>
      <c r="P110" s="343"/>
    </row>
    <row r="111" spans="2:16" ht="15" customHeight="1">
      <c r="B111" s="222" t="s">
        <v>103</v>
      </c>
      <c r="C111" s="209"/>
      <c r="D111" s="294"/>
      <c r="E111" s="216"/>
      <c r="F111" s="294"/>
      <c r="G111" s="216"/>
      <c r="H111" s="294"/>
      <c r="I111" s="216"/>
      <c r="J111" s="294"/>
      <c r="K111" s="216"/>
      <c r="L111" s="294"/>
      <c r="M111" s="216"/>
      <c r="N111" s="294"/>
      <c r="O111" s="216"/>
      <c r="P111" s="343"/>
    </row>
    <row r="112" spans="2:16" ht="15" customHeight="1">
      <c r="B112" s="222" t="s">
        <v>104</v>
      </c>
      <c r="C112" s="209"/>
      <c r="D112" s="294"/>
      <c r="E112" s="216"/>
      <c r="F112" s="294"/>
      <c r="G112" s="216"/>
      <c r="H112" s="294"/>
      <c r="I112" s="216"/>
      <c r="J112" s="294"/>
      <c r="K112" s="216"/>
      <c r="L112" s="294"/>
      <c r="M112" s="216"/>
      <c r="N112" s="294"/>
      <c r="O112" s="216"/>
      <c r="P112" s="343"/>
    </row>
    <row r="113" spans="2:16" ht="15" customHeight="1">
      <c r="B113" s="222" t="s">
        <v>1015</v>
      </c>
      <c r="C113" s="209"/>
      <c r="D113" s="294"/>
      <c r="E113" s="216"/>
      <c r="F113" s="294"/>
      <c r="G113" s="216"/>
      <c r="H113" s="294"/>
      <c r="I113" s="216"/>
      <c r="J113" s="294"/>
      <c r="K113" s="216"/>
      <c r="L113" s="294"/>
      <c r="M113" s="216"/>
      <c r="N113" s="294"/>
      <c r="O113" s="216"/>
      <c r="P113" s="343"/>
    </row>
    <row r="114" spans="2:16" ht="16.5" customHeight="1">
      <c r="B114" s="604" t="s">
        <v>107</v>
      </c>
      <c r="C114" s="209"/>
      <c r="D114" s="610"/>
      <c r="E114" s="301"/>
      <c r="F114" s="610"/>
      <c r="G114" s="301"/>
      <c r="H114" s="610"/>
      <c r="I114" s="301"/>
      <c r="J114" s="610"/>
      <c r="K114" s="301"/>
      <c r="L114" s="610"/>
      <c r="M114" s="301"/>
      <c r="N114" s="610"/>
      <c r="O114" s="207"/>
      <c r="P114" s="611"/>
    </row>
    <row r="115" spans="2:16" ht="15" customHeight="1">
      <c r="B115" s="232" t="s">
        <v>112</v>
      </c>
      <c r="C115" s="209"/>
      <c r="D115" s="294"/>
      <c r="E115" s="216"/>
      <c r="F115" s="294"/>
      <c r="G115" s="216"/>
      <c r="H115" s="294"/>
      <c r="I115" s="216"/>
      <c r="J115" s="294"/>
      <c r="K115" s="216"/>
      <c r="L115" s="294"/>
      <c r="M115" s="216"/>
      <c r="N115" s="294"/>
      <c r="O115" s="216"/>
      <c r="P115" s="343"/>
    </row>
    <row r="116" spans="2:16" ht="15" customHeight="1">
      <c r="B116" s="222" t="s">
        <v>95</v>
      </c>
      <c r="C116" s="209"/>
      <c r="D116" s="294"/>
      <c r="E116" s="216"/>
      <c r="F116" s="294"/>
      <c r="G116" s="216"/>
      <c r="H116" s="294"/>
      <c r="I116" s="216"/>
      <c r="J116" s="294"/>
      <c r="K116" s="216"/>
      <c r="L116" s="294"/>
      <c r="M116" s="216"/>
      <c r="N116" s="294"/>
      <c r="O116" s="216"/>
      <c r="P116" s="343"/>
    </row>
    <row r="117" spans="2:16" ht="15" customHeight="1">
      <c r="B117" s="222" t="s">
        <v>96</v>
      </c>
      <c r="C117" s="209"/>
      <c r="D117" s="294"/>
      <c r="E117" s="216"/>
      <c r="F117" s="294"/>
      <c r="G117" s="216"/>
      <c r="H117" s="294"/>
      <c r="I117" s="216"/>
      <c r="J117" s="294"/>
      <c r="K117" s="216"/>
      <c r="L117" s="294"/>
      <c r="M117" s="216"/>
      <c r="N117" s="294"/>
      <c r="O117" s="216"/>
      <c r="P117" s="343"/>
    </row>
    <row r="118" spans="2:16" ht="15" customHeight="1">
      <c r="B118" s="222" t="s">
        <v>97</v>
      </c>
      <c r="C118" s="209"/>
      <c r="D118" s="294"/>
      <c r="E118" s="216"/>
      <c r="F118" s="294"/>
      <c r="G118" s="216"/>
      <c r="H118" s="294"/>
      <c r="I118" s="216"/>
      <c r="J118" s="294"/>
      <c r="K118" s="216"/>
      <c r="L118" s="294"/>
      <c r="M118" s="216"/>
      <c r="N118" s="294"/>
      <c r="O118" s="216"/>
      <c r="P118" s="343"/>
    </row>
    <row r="119" spans="2:16" ht="15" customHeight="1">
      <c r="B119" s="222" t="s">
        <v>98</v>
      </c>
      <c r="C119" s="209"/>
      <c r="D119" s="294"/>
      <c r="E119" s="216"/>
      <c r="F119" s="294"/>
      <c r="G119" s="216"/>
      <c r="H119" s="294"/>
      <c r="I119" s="216"/>
      <c r="J119" s="294"/>
      <c r="K119" s="216"/>
      <c r="L119" s="294"/>
      <c r="M119" s="216"/>
      <c r="N119" s="294"/>
      <c r="O119" s="216"/>
      <c r="P119" s="343"/>
    </row>
    <row r="120" spans="2:16" ht="15" customHeight="1">
      <c r="B120" s="222" t="s">
        <v>99</v>
      </c>
      <c r="C120" s="209"/>
      <c r="D120" s="294"/>
      <c r="E120" s="216"/>
      <c r="F120" s="294"/>
      <c r="G120" s="216"/>
      <c r="H120" s="294"/>
      <c r="I120" s="216"/>
      <c r="J120" s="294"/>
      <c r="K120" s="216"/>
      <c r="L120" s="294"/>
      <c r="M120" s="216"/>
      <c r="N120" s="294"/>
      <c r="O120" s="216"/>
      <c r="P120" s="343"/>
    </row>
    <row r="121" spans="2:16" ht="15" customHeight="1">
      <c r="B121" s="222" t="s">
        <v>100</v>
      </c>
      <c r="C121" s="209"/>
      <c r="D121" s="294"/>
      <c r="E121" s="216"/>
      <c r="F121" s="294"/>
      <c r="G121" s="216"/>
      <c r="H121" s="294"/>
      <c r="I121" s="216"/>
      <c r="J121" s="294"/>
      <c r="K121" s="216"/>
      <c r="L121" s="294"/>
      <c r="M121" s="216"/>
      <c r="N121" s="294"/>
      <c r="O121" s="216"/>
      <c r="P121" s="343"/>
    </row>
    <row r="122" spans="2:16" ht="15" customHeight="1">
      <c r="B122" s="222" t="s">
        <v>101</v>
      </c>
      <c r="C122" s="209"/>
      <c r="D122" s="294"/>
      <c r="E122" s="216"/>
      <c r="F122" s="294"/>
      <c r="G122" s="216"/>
      <c r="H122" s="294"/>
      <c r="I122" s="216"/>
      <c r="J122" s="294"/>
      <c r="K122" s="216"/>
      <c r="L122" s="294"/>
      <c r="M122" s="216"/>
      <c r="N122" s="294"/>
      <c r="O122" s="216"/>
      <c r="P122" s="343"/>
    </row>
    <row r="123" spans="2:16" ht="15" customHeight="1">
      <c r="B123" s="222" t="s">
        <v>102</v>
      </c>
      <c r="C123" s="209"/>
      <c r="D123" s="294"/>
      <c r="E123" s="216"/>
      <c r="F123" s="294"/>
      <c r="G123" s="216"/>
      <c r="H123" s="294"/>
      <c r="I123" s="216"/>
      <c r="J123" s="294"/>
      <c r="K123" s="216"/>
      <c r="L123" s="294"/>
      <c r="M123" s="216"/>
      <c r="N123" s="294"/>
      <c r="O123" s="216"/>
      <c r="P123" s="343"/>
    </row>
    <row r="124" spans="2:16" ht="15" customHeight="1">
      <c r="B124" s="222" t="s">
        <v>103</v>
      </c>
      <c r="C124" s="209"/>
      <c r="D124" s="294"/>
      <c r="E124" s="216"/>
      <c r="F124" s="294"/>
      <c r="G124" s="216"/>
      <c r="H124" s="294"/>
      <c r="I124" s="216"/>
      <c r="J124" s="294"/>
      <c r="K124" s="216"/>
      <c r="L124" s="294"/>
      <c r="M124" s="216"/>
      <c r="N124" s="294"/>
      <c r="O124" s="216"/>
      <c r="P124" s="343"/>
    </row>
    <row r="125" spans="2:16" ht="15" customHeight="1">
      <c r="B125" s="222" t="s">
        <v>104</v>
      </c>
      <c r="C125" s="209"/>
      <c r="D125" s="294"/>
      <c r="E125" s="216"/>
      <c r="F125" s="294"/>
      <c r="G125" s="216"/>
      <c r="H125" s="294"/>
      <c r="I125" s="216"/>
      <c r="J125" s="294"/>
      <c r="K125" s="216"/>
      <c r="L125" s="294"/>
      <c r="M125" s="216"/>
      <c r="N125" s="294"/>
      <c r="O125" s="216"/>
      <c r="P125" s="343"/>
    </row>
    <row r="126" spans="2:16" ht="15" customHeight="1">
      <c r="B126" s="222" t="s">
        <v>1015</v>
      </c>
      <c r="C126" s="209"/>
      <c r="D126" s="294"/>
      <c r="E126" s="216"/>
      <c r="F126" s="294"/>
      <c r="G126" s="216"/>
      <c r="H126" s="294"/>
      <c r="I126" s="216"/>
      <c r="J126" s="294"/>
      <c r="K126" s="216"/>
      <c r="L126" s="294"/>
      <c r="M126" s="216"/>
      <c r="N126" s="294"/>
      <c r="O126" s="216"/>
      <c r="P126" s="343"/>
    </row>
    <row r="127" spans="2:16" ht="16.5" customHeight="1">
      <c r="B127" s="604" t="s">
        <v>107</v>
      </c>
      <c r="C127" s="209"/>
      <c r="D127" s="610"/>
      <c r="E127" s="301"/>
      <c r="F127" s="610"/>
      <c r="G127" s="301"/>
      <c r="H127" s="610"/>
      <c r="I127" s="301"/>
      <c r="J127" s="610"/>
      <c r="K127" s="301"/>
      <c r="L127" s="610"/>
      <c r="M127" s="301"/>
      <c r="N127" s="610"/>
      <c r="O127" s="207"/>
      <c r="P127" s="611"/>
    </row>
    <row r="128" spans="2:16" ht="15" customHeight="1">
      <c r="B128" s="232" t="s">
        <v>113</v>
      </c>
      <c r="C128" s="209"/>
      <c r="D128" s="294"/>
      <c r="E128" s="216"/>
      <c r="F128" s="294"/>
      <c r="G128" s="216"/>
      <c r="H128" s="294"/>
      <c r="I128" s="216"/>
      <c r="J128" s="294"/>
      <c r="K128" s="216"/>
      <c r="L128" s="294"/>
      <c r="M128" s="216"/>
      <c r="N128" s="294"/>
      <c r="O128" s="216"/>
      <c r="P128" s="343"/>
    </row>
    <row r="129" spans="2:16" ht="15" customHeight="1">
      <c r="B129" s="222" t="s">
        <v>95</v>
      </c>
      <c r="C129" s="209"/>
      <c r="D129" s="294"/>
      <c r="E129" s="216"/>
      <c r="F129" s="294"/>
      <c r="G129" s="216"/>
      <c r="H129" s="294"/>
      <c r="I129" s="216"/>
      <c r="J129" s="294"/>
      <c r="K129" s="216"/>
      <c r="L129" s="294"/>
      <c r="M129" s="216"/>
      <c r="N129" s="294"/>
      <c r="O129" s="216"/>
      <c r="P129" s="343"/>
    </row>
    <row r="130" spans="2:16" ht="15" customHeight="1">
      <c r="B130" s="222" t="s">
        <v>96</v>
      </c>
      <c r="C130" s="209"/>
      <c r="D130" s="294"/>
      <c r="E130" s="216"/>
      <c r="F130" s="294"/>
      <c r="G130" s="216"/>
      <c r="H130" s="294"/>
      <c r="I130" s="216"/>
      <c r="J130" s="294"/>
      <c r="K130" s="216"/>
      <c r="L130" s="294"/>
      <c r="M130" s="216"/>
      <c r="N130" s="294"/>
      <c r="O130" s="216"/>
      <c r="P130" s="343"/>
    </row>
    <row r="131" spans="2:16" ht="15" customHeight="1">
      <c r="B131" s="222" t="s">
        <v>97</v>
      </c>
      <c r="C131" s="209"/>
      <c r="D131" s="294"/>
      <c r="E131" s="216"/>
      <c r="F131" s="294"/>
      <c r="G131" s="216"/>
      <c r="H131" s="294"/>
      <c r="I131" s="216"/>
      <c r="J131" s="294"/>
      <c r="K131" s="216"/>
      <c r="L131" s="294"/>
      <c r="M131" s="216"/>
      <c r="N131" s="294"/>
      <c r="O131" s="216"/>
      <c r="P131" s="343"/>
    </row>
    <row r="132" spans="2:16" ht="15" customHeight="1">
      <c r="B132" s="222" t="s">
        <v>98</v>
      </c>
      <c r="C132" s="209"/>
      <c r="D132" s="294"/>
      <c r="E132" s="216"/>
      <c r="F132" s="294"/>
      <c r="G132" s="216"/>
      <c r="H132" s="294"/>
      <c r="I132" s="216"/>
      <c r="J132" s="294"/>
      <c r="K132" s="216"/>
      <c r="L132" s="294"/>
      <c r="M132" s="216"/>
      <c r="N132" s="294"/>
      <c r="O132" s="216"/>
      <c r="P132" s="343"/>
    </row>
    <row r="133" spans="2:16" ht="15" customHeight="1">
      <c r="B133" s="222" t="s">
        <v>99</v>
      </c>
      <c r="C133" s="209"/>
      <c r="D133" s="294"/>
      <c r="E133" s="216"/>
      <c r="F133" s="294"/>
      <c r="G133" s="216"/>
      <c r="H133" s="294"/>
      <c r="I133" s="216"/>
      <c r="J133" s="294"/>
      <c r="K133" s="216"/>
      <c r="L133" s="294"/>
      <c r="M133" s="216"/>
      <c r="N133" s="294"/>
      <c r="O133" s="216"/>
      <c r="P133" s="343"/>
    </row>
    <row r="134" spans="2:16" ht="15" customHeight="1">
      <c r="B134" s="222" t="s">
        <v>100</v>
      </c>
      <c r="C134" s="209"/>
      <c r="D134" s="294"/>
      <c r="E134" s="216"/>
      <c r="F134" s="294"/>
      <c r="G134" s="216"/>
      <c r="H134" s="294"/>
      <c r="I134" s="216"/>
      <c r="J134" s="294"/>
      <c r="K134" s="216"/>
      <c r="L134" s="294"/>
      <c r="M134" s="216"/>
      <c r="N134" s="294"/>
      <c r="O134" s="216"/>
      <c r="P134" s="343"/>
    </row>
    <row r="135" spans="2:16" ht="15" customHeight="1">
      <c r="B135" s="222" t="s">
        <v>101</v>
      </c>
      <c r="C135" s="209"/>
      <c r="D135" s="294"/>
      <c r="E135" s="216"/>
      <c r="F135" s="294"/>
      <c r="G135" s="216"/>
      <c r="H135" s="294"/>
      <c r="I135" s="216"/>
      <c r="J135" s="294"/>
      <c r="K135" s="216"/>
      <c r="L135" s="294"/>
      <c r="M135" s="216"/>
      <c r="N135" s="294"/>
      <c r="O135" s="216"/>
      <c r="P135" s="343"/>
    </row>
    <row r="136" spans="2:16" ht="15" customHeight="1">
      <c r="B136" s="222" t="s">
        <v>102</v>
      </c>
      <c r="C136" s="209"/>
      <c r="D136" s="294"/>
      <c r="E136" s="216"/>
      <c r="F136" s="294"/>
      <c r="G136" s="216"/>
      <c r="H136" s="294"/>
      <c r="I136" s="216"/>
      <c r="J136" s="294"/>
      <c r="K136" s="216"/>
      <c r="L136" s="294"/>
      <c r="M136" s="216"/>
      <c r="N136" s="294"/>
      <c r="O136" s="216"/>
      <c r="P136" s="343"/>
    </row>
    <row r="137" spans="2:16" ht="15" customHeight="1">
      <c r="B137" s="222" t="s">
        <v>103</v>
      </c>
      <c r="C137" s="209"/>
      <c r="D137" s="294"/>
      <c r="E137" s="216"/>
      <c r="F137" s="294"/>
      <c r="G137" s="216"/>
      <c r="H137" s="294"/>
      <c r="I137" s="216"/>
      <c r="J137" s="294"/>
      <c r="K137" s="216"/>
      <c r="L137" s="294"/>
      <c r="M137" s="216"/>
      <c r="N137" s="294"/>
      <c r="O137" s="216"/>
      <c r="P137" s="343"/>
    </row>
    <row r="138" spans="2:16" ht="15" customHeight="1">
      <c r="B138" s="222" t="s">
        <v>104</v>
      </c>
      <c r="C138" s="209"/>
      <c r="D138" s="294"/>
      <c r="E138" s="216"/>
      <c r="F138" s="294"/>
      <c r="G138" s="216"/>
      <c r="H138" s="294"/>
      <c r="I138" s="216"/>
      <c r="J138" s="294"/>
      <c r="K138" s="216"/>
      <c r="L138" s="294"/>
      <c r="M138" s="216"/>
      <c r="N138" s="294"/>
      <c r="O138" s="216"/>
      <c r="P138" s="343"/>
    </row>
    <row r="139" spans="2:16" ht="15" customHeight="1">
      <c r="B139" s="222" t="s">
        <v>1015</v>
      </c>
      <c r="C139" s="209"/>
      <c r="D139" s="294"/>
      <c r="E139" s="216"/>
      <c r="F139" s="294"/>
      <c r="G139" s="216"/>
      <c r="H139" s="294"/>
      <c r="I139" s="216"/>
      <c r="J139" s="294"/>
      <c r="K139" s="216"/>
      <c r="L139" s="294"/>
      <c r="M139" s="216"/>
      <c r="N139" s="294"/>
      <c r="O139" s="216"/>
      <c r="P139" s="343"/>
    </row>
    <row r="140" spans="2:16" ht="16.5" customHeight="1">
      <c r="B140" s="604" t="s">
        <v>107</v>
      </c>
      <c r="C140" s="209"/>
      <c r="D140" s="610"/>
      <c r="E140" s="301"/>
      <c r="F140" s="610"/>
      <c r="G140" s="301"/>
      <c r="H140" s="610"/>
      <c r="I140" s="301"/>
      <c r="J140" s="610"/>
      <c r="K140" s="301"/>
      <c r="L140" s="610"/>
      <c r="M140" s="301"/>
      <c r="N140" s="610"/>
      <c r="O140" s="207"/>
      <c r="P140" s="611"/>
    </row>
    <row r="141" spans="2:16" ht="16.5" customHeight="1" thickBot="1">
      <c r="B141" s="558" t="s">
        <v>74</v>
      </c>
      <c r="C141" s="209"/>
      <c r="D141" s="602"/>
      <c r="E141" s="301"/>
      <c r="F141" s="602"/>
      <c r="G141" s="301"/>
      <c r="H141" s="602"/>
      <c r="I141" s="301"/>
      <c r="J141" s="602"/>
      <c r="K141" s="301"/>
      <c r="L141" s="602"/>
      <c r="M141" s="301"/>
      <c r="N141" s="602"/>
      <c r="O141" s="207"/>
      <c r="P141" s="603"/>
    </row>
    <row r="142" spans="2:16" ht="13">
      <c r="B142" s="115"/>
      <c r="C142" s="13"/>
      <c r="P142" s="65"/>
    </row>
  </sheetData>
  <mergeCells count="4">
    <mergeCell ref="D5:P5"/>
    <mergeCell ref="D86:P86"/>
    <mergeCell ref="D24:P24"/>
    <mergeCell ref="D44:P44"/>
  </mergeCells>
  <hyperlinks>
    <hyperlink ref="R2" location="Índice!A1" display="Voltar ao Índice" xr:uid="{D0937B46-48D6-4E4A-BE6E-F0C92A113851}"/>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89F"/>
    <pageSetUpPr fitToPage="1"/>
  </sheetPr>
  <dimension ref="A1:K29"/>
  <sheetViews>
    <sheetView showGridLines="0" zoomScale="70" zoomScaleNormal="70" workbookViewId="0">
      <selection activeCell="H2" sqref="H2"/>
    </sheetView>
  </sheetViews>
  <sheetFormatPr defaultColWidth="9.1796875" defaultRowHeight="12.5"/>
  <cols>
    <col min="1" max="1" width="9.54296875" style="75" customWidth="1"/>
    <col min="2" max="2" width="104.54296875" style="207" customWidth="1"/>
    <col min="3" max="3" width="0.54296875" style="207" customWidth="1"/>
    <col min="4" max="4" width="19.1796875" style="224" customWidth="1"/>
    <col min="5" max="5" width="1" style="246" customWidth="1"/>
    <col min="6" max="6" width="19.26953125" style="207" customWidth="1"/>
    <col min="7" max="16384" width="9.1796875" style="75"/>
  </cols>
  <sheetData>
    <row r="1" spans="1:11">
      <c r="A1" s="74"/>
      <c r="B1" s="206"/>
      <c r="C1" s="206"/>
      <c r="G1" s="16"/>
    </row>
    <row r="2" spans="1:11" ht="23">
      <c r="A2" s="74"/>
      <c r="B2" s="209" t="s">
        <v>130</v>
      </c>
      <c r="C2" s="209"/>
      <c r="G2" s="16"/>
      <c r="H2" s="555" t="s">
        <v>58</v>
      </c>
    </row>
    <row r="3" spans="1:11" ht="15.75" customHeight="1" thickBot="1">
      <c r="B3" s="208"/>
      <c r="C3" s="209"/>
      <c r="D3" s="225"/>
      <c r="E3" s="248"/>
      <c r="F3" s="210" t="s">
        <v>0</v>
      </c>
      <c r="G3" s="16"/>
    </row>
    <row r="4" spans="1:11" ht="19.5" customHeight="1">
      <c r="B4" s="289"/>
      <c r="C4" s="209"/>
      <c r="D4" s="841" t="s">
        <v>1065</v>
      </c>
      <c r="E4" s="841"/>
      <c r="F4" s="841"/>
      <c r="G4" s="16"/>
    </row>
    <row r="5" spans="1:11" ht="24" customHeight="1">
      <c r="B5" s="612"/>
      <c r="C5" s="209"/>
      <c r="D5" s="613" t="s">
        <v>751</v>
      </c>
      <c r="E5" s="270"/>
      <c r="F5" s="613" t="s">
        <v>722</v>
      </c>
      <c r="G5" s="16"/>
    </row>
    <row r="6" spans="1:11" ht="4.5" customHeight="1">
      <c r="B6" s="289"/>
      <c r="C6" s="209"/>
      <c r="D6" s="290"/>
      <c r="E6" s="290"/>
      <c r="F6" s="291"/>
    </row>
    <row r="7" spans="1:11" ht="16.5" customHeight="1">
      <c r="A7" s="178"/>
      <c r="B7" s="232" t="s">
        <v>752</v>
      </c>
      <c r="C7" s="209"/>
      <c r="D7" s="294"/>
      <c r="E7" s="216"/>
      <c r="F7" s="216">
        <v>20</v>
      </c>
      <c r="K7" s="88"/>
    </row>
    <row r="8" spans="1:11" ht="16.5" customHeight="1">
      <c r="A8" s="178"/>
      <c r="B8" s="293" t="s">
        <v>753</v>
      </c>
      <c r="C8" s="209"/>
      <c r="D8" s="219">
        <v>494</v>
      </c>
      <c r="E8" s="216"/>
      <c r="F8" s="219">
        <v>20</v>
      </c>
      <c r="K8" s="89"/>
    </row>
    <row r="9" spans="1:11" ht="16.5" customHeight="1">
      <c r="A9" s="178"/>
      <c r="B9" s="293" t="s">
        <v>754</v>
      </c>
      <c r="C9" s="209"/>
      <c r="D9" s="219" t="s">
        <v>5</v>
      </c>
      <c r="E9" s="216"/>
      <c r="F9" s="219" t="s">
        <v>5</v>
      </c>
      <c r="K9" s="90"/>
    </row>
    <row r="10" spans="1:11" ht="16.5" customHeight="1">
      <c r="A10" s="178"/>
      <c r="B10" s="293" t="s">
        <v>755</v>
      </c>
      <c r="C10" s="209"/>
      <c r="D10" s="219" t="s">
        <v>5</v>
      </c>
      <c r="E10" s="216"/>
      <c r="F10" s="219" t="s">
        <v>5</v>
      </c>
      <c r="K10" s="90"/>
    </row>
    <row r="11" spans="1:11" ht="16.5" customHeight="1">
      <c r="A11" s="178"/>
      <c r="B11" s="293" t="s">
        <v>756</v>
      </c>
      <c r="C11" s="209"/>
      <c r="D11" s="219" t="s">
        <v>5</v>
      </c>
      <c r="E11" s="216"/>
      <c r="F11" s="219" t="s">
        <v>5</v>
      </c>
      <c r="K11" s="90"/>
    </row>
    <row r="12" spans="1:11" ht="16.5" customHeight="1">
      <c r="A12" s="178"/>
      <c r="B12" s="293" t="s">
        <v>757</v>
      </c>
      <c r="C12" s="209"/>
      <c r="D12" s="219">
        <v>494</v>
      </c>
      <c r="E12" s="216"/>
      <c r="F12" s="219">
        <v>20</v>
      </c>
      <c r="K12" s="90"/>
    </row>
    <row r="13" spans="1:11" ht="16.5" customHeight="1">
      <c r="A13" s="178"/>
      <c r="B13" s="293" t="s">
        <v>114</v>
      </c>
      <c r="C13" s="209"/>
      <c r="D13" s="219" t="s">
        <v>5</v>
      </c>
      <c r="E13" s="216"/>
      <c r="F13" s="294"/>
      <c r="K13" s="90"/>
    </row>
    <row r="14" spans="1:11" ht="16.5" customHeight="1">
      <c r="A14" s="178"/>
      <c r="B14" s="293" t="s">
        <v>115</v>
      </c>
      <c r="C14" s="209"/>
      <c r="D14" s="219" t="s">
        <v>5</v>
      </c>
      <c r="E14" s="216"/>
      <c r="F14" s="219" t="s">
        <v>5</v>
      </c>
      <c r="K14" s="90"/>
    </row>
    <row r="15" spans="1:11" ht="16.5" customHeight="1">
      <c r="A15" s="178"/>
      <c r="B15" s="293" t="s">
        <v>758</v>
      </c>
      <c r="C15" s="209"/>
      <c r="D15" s="219" t="s">
        <v>5</v>
      </c>
      <c r="E15" s="216"/>
      <c r="F15" s="219" t="s">
        <v>5</v>
      </c>
      <c r="K15" s="90"/>
    </row>
    <row r="16" spans="1:11" ht="16.5" customHeight="1">
      <c r="A16" s="178"/>
      <c r="B16" s="293" t="s">
        <v>759</v>
      </c>
      <c r="C16" s="209"/>
      <c r="D16" s="219" t="s">
        <v>5</v>
      </c>
      <c r="E16" s="216"/>
      <c r="F16" s="219" t="s">
        <v>5</v>
      </c>
      <c r="K16" s="90"/>
    </row>
    <row r="17" spans="1:11" ht="16.5" customHeight="1">
      <c r="A17" s="178"/>
      <c r="B17" s="232" t="s">
        <v>760</v>
      </c>
      <c r="C17" s="209"/>
      <c r="D17" s="294"/>
      <c r="E17" s="216"/>
      <c r="F17" s="219" t="s">
        <v>5</v>
      </c>
      <c r="K17" s="90"/>
    </row>
    <row r="18" spans="1:11" ht="16.5" customHeight="1">
      <c r="A18" s="178"/>
      <c r="B18" s="293" t="s">
        <v>761</v>
      </c>
      <c r="C18" s="209"/>
      <c r="D18" s="219" t="s">
        <v>5</v>
      </c>
      <c r="E18" s="216"/>
      <c r="F18" s="219" t="s">
        <v>5</v>
      </c>
      <c r="K18" s="90"/>
    </row>
    <row r="19" spans="1:11" ht="16.5" customHeight="1">
      <c r="A19" s="178"/>
      <c r="B19" s="293" t="s">
        <v>754</v>
      </c>
      <c r="C19" s="209"/>
      <c r="D19" s="219" t="s">
        <v>5</v>
      </c>
      <c r="E19" s="216"/>
      <c r="F19" s="219" t="s">
        <v>5</v>
      </c>
      <c r="K19" s="90"/>
    </row>
    <row r="20" spans="1:11" ht="16.5" customHeight="1">
      <c r="A20" s="178"/>
      <c r="B20" s="293" t="s">
        <v>755</v>
      </c>
      <c r="C20" s="209"/>
      <c r="D20" s="219" t="s">
        <v>5</v>
      </c>
      <c r="E20" s="216"/>
      <c r="F20" s="219" t="s">
        <v>5</v>
      </c>
      <c r="K20" s="90"/>
    </row>
    <row r="21" spans="1:11" ht="16.5" customHeight="1">
      <c r="A21" s="178"/>
      <c r="B21" s="293" t="s">
        <v>756</v>
      </c>
      <c r="C21" s="209"/>
      <c r="D21" s="219" t="s">
        <v>5</v>
      </c>
      <c r="E21" s="216"/>
      <c r="F21" s="219" t="s">
        <v>5</v>
      </c>
      <c r="K21" s="90"/>
    </row>
    <row r="22" spans="1:11" ht="16.5" customHeight="1">
      <c r="A22" s="178"/>
      <c r="B22" s="293" t="s">
        <v>757</v>
      </c>
      <c r="C22" s="209"/>
      <c r="D22" s="219" t="s">
        <v>5</v>
      </c>
      <c r="E22" s="216"/>
      <c r="F22" s="219" t="s">
        <v>5</v>
      </c>
      <c r="K22" s="90"/>
    </row>
    <row r="23" spans="1:11" ht="16.5" customHeight="1">
      <c r="A23" s="178"/>
      <c r="B23" s="293" t="s">
        <v>114</v>
      </c>
      <c r="C23" s="209"/>
      <c r="D23" s="219" t="s">
        <v>5</v>
      </c>
      <c r="E23" s="216"/>
      <c r="F23" s="294"/>
      <c r="K23" s="90"/>
    </row>
    <row r="24" spans="1:11" ht="16.5" customHeight="1">
      <c r="A24" s="178"/>
      <c r="B24" s="293" t="s">
        <v>115</v>
      </c>
      <c r="C24" s="209"/>
      <c r="D24" s="219" t="s">
        <v>5</v>
      </c>
      <c r="E24" s="216"/>
      <c r="F24" s="219" t="s">
        <v>5</v>
      </c>
      <c r="K24" s="90"/>
    </row>
    <row r="25" spans="1:11" ht="16.5" customHeight="1">
      <c r="A25" s="178"/>
      <c r="B25" s="293" t="s">
        <v>758</v>
      </c>
      <c r="C25" s="209"/>
      <c r="D25" s="219" t="s">
        <v>5</v>
      </c>
      <c r="E25" s="216"/>
      <c r="F25" s="219" t="s">
        <v>5</v>
      </c>
      <c r="K25" s="90"/>
    </row>
    <row r="26" spans="1:11" ht="16.5" customHeight="1" thickBot="1">
      <c r="A26" s="178"/>
      <c r="B26" s="614" t="s">
        <v>759</v>
      </c>
      <c r="C26" s="229"/>
      <c r="D26" s="615" t="s">
        <v>5</v>
      </c>
      <c r="E26" s="346"/>
      <c r="F26" s="615" t="s">
        <v>5</v>
      </c>
      <c r="G26" s="82"/>
      <c r="H26" s="82"/>
      <c r="I26" s="82"/>
      <c r="K26" s="92"/>
    </row>
    <row r="27" spans="1:11" ht="13">
      <c r="B27" s="237"/>
      <c r="C27" s="209"/>
      <c r="F27" s="238"/>
      <c r="K27" s="92"/>
    </row>
    <row r="28" spans="1:11" ht="13">
      <c r="C28" s="209"/>
      <c r="K28" s="92"/>
    </row>
    <row r="29" spans="1:11">
      <c r="B29" s="215"/>
      <c r="C29" s="215"/>
      <c r="F29" s="347"/>
    </row>
  </sheetData>
  <mergeCells count="1">
    <mergeCell ref="D4:F4"/>
  </mergeCells>
  <hyperlinks>
    <hyperlink ref="H2" location="Índice!A1" display="Voltar ao Índice" xr:uid="{A16F8796-BCE6-4146-9929-EF849B669AFD}"/>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1859C"/>
    <pageSetUpPr fitToPage="1"/>
  </sheetPr>
  <dimension ref="A1:K12"/>
  <sheetViews>
    <sheetView showGridLines="0" zoomScale="70" zoomScaleNormal="70" workbookViewId="0">
      <selection activeCell="H2" sqref="H2"/>
    </sheetView>
  </sheetViews>
  <sheetFormatPr defaultColWidth="9.1796875" defaultRowHeight="12.5"/>
  <cols>
    <col min="1" max="1" width="8" style="16" customWidth="1"/>
    <col min="2" max="2" width="60.7265625" style="16" bestFit="1" customWidth="1"/>
    <col min="3" max="3" width="0.54296875" style="16" customWidth="1"/>
    <col min="4" max="4" width="21.1796875" style="22" customWidth="1"/>
    <col min="5" max="5" width="1" style="19" customWidth="1"/>
    <col min="6" max="6" width="21.1796875" style="16" customWidth="1"/>
    <col min="7" max="16384" width="9.1796875" style="16"/>
  </cols>
  <sheetData>
    <row r="1" spans="1:11">
      <c r="A1" s="32"/>
      <c r="B1" s="32"/>
      <c r="C1" s="32"/>
    </row>
    <row r="2" spans="1:11" ht="23">
      <c r="A2" s="32"/>
      <c r="B2" s="209" t="s">
        <v>589</v>
      </c>
      <c r="C2" s="209"/>
      <c r="D2" s="224"/>
      <c r="E2" s="246"/>
      <c r="F2" s="207"/>
      <c r="H2" s="555" t="s">
        <v>58</v>
      </c>
    </row>
    <row r="3" spans="1:11" ht="15.75" customHeight="1" thickBot="1">
      <c r="B3" s="208"/>
      <c r="C3" s="209"/>
      <c r="D3" s="225"/>
      <c r="E3" s="248"/>
      <c r="F3" s="210" t="s">
        <v>0</v>
      </c>
    </row>
    <row r="4" spans="1:11" ht="23.25" customHeight="1">
      <c r="B4" s="215"/>
      <c r="C4" s="215"/>
      <c r="D4" s="836" t="s">
        <v>1065</v>
      </c>
      <c r="E4" s="836"/>
      <c r="F4" s="836"/>
    </row>
    <row r="5" spans="1:11" ht="32.25" customHeight="1">
      <c r="B5" s="616"/>
      <c r="C5" s="209"/>
      <c r="D5" s="613" t="s">
        <v>116</v>
      </c>
      <c r="E5" s="270"/>
      <c r="F5" s="613" t="s">
        <v>1</v>
      </c>
      <c r="G5" s="22"/>
    </row>
    <row r="6" spans="1:11" ht="16.5" customHeight="1">
      <c r="A6" s="23"/>
      <c r="B6" s="293" t="s">
        <v>714</v>
      </c>
      <c r="C6" s="209"/>
      <c r="D6" s="221" t="s">
        <v>5</v>
      </c>
      <c r="E6" s="219"/>
      <c r="F6" s="221" t="s">
        <v>5</v>
      </c>
      <c r="G6" s="121"/>
      <c r="K6" s="39"/>
    </row>
    <row r="7" spans="1:11" ht="16.5" customHeight="1">
      <c r="A7" s="23"/>
      <c r="B7" s="293" t="s">
        <v>715</v>
      </c>
      <c r="C7" s="209"/>
      <c r="D7" s="348"/>
      <c r="E7" s="219"/>
      <c r="F7" s="219" t="s">
        <v>5</v>
      </c>
      <c r="G7" s="121"/>
      <c r="I7" s="124" t="str">
        <f>+IF('[29]C 25.00'!$K$8=0,"-",ROUND('[29]C 25.00'!$K$8/1000000,0))</f>
        <v>-</v>
      </c>
      <c r="K7" s="40"/>
    </row>
    <row r="8" spans="1:11" ht="16.5" customHeight="1">
      <c r="A8" s="23"/>
      <c r="B8" s="293" t="s">
        <v>716</v>
      </c>
      <c r="C8" s="209"/>
      <c r="D8" s="348"/>
      <c r="E8" s="219"/>
      <c r="F8" s="219" t="s">
        <v>5</v>
      </c>
      <c r="G8" s="121"/>
      <c r="K8" s="28"/>
    </row>
    <row r="9" spans="1:11" ht="16.5" customHeight="1">
      <c r="A9" s="23"/>
      <c r="B9" s="293" t="s">
        <v>717</v>
      </c>
      <c r="C9" s="209"/>
      <c r="D9" s="219">
        <v>247</v>
      </c>
      <c r="E9" s="219"/>
      <c r="F9" s="219">
        <v>226</v>
      </c>
      <c r="G9" s="121"/>
      <c r="K9" s="28"/>
    </row>
    <row r="10" spans="1:11" ht="29.5" customHeight="1">
      <c r="A10" s="23"/>
      <c r="B10" s="293" t="s">
        <v>718</v>
      </c>
      <c r="C10" s="209"/>
      <c r="D10" s="221" t="s">
        <v>5</v>
      </c>
      <c r="E10" s="216"/>
      <c r="F10" s="221" t="s">
        <v>5</v>
      </c>
      <c r="G10" s="121"/>
      <c r="K10" s="28"/>
    </row>
    <row r="11" spans="1:11" ht="29.5" customHeight="1" thickBot="1">
      <c r="B11" s="617" t="s">
        <v>719</v>
      </c>
      <c r="C11" s="229"/>
      <c r="D11" s="594">
        <v>247</v>
      </c>
      <c r="E11" s="310"/>
      <c r="F11" s="594">
        <v>226</v>
      </c>
      <c r="G11" s="33"/>
      <c r="H11" s="33"/>
      <c r="I11" s="33"/>
      <c r="K11" s="42"/>
    </row>
    <row r="12" spans="1:11" ht="13">
      <c r="B12" s="237"/>
      <c r="C12" s="209"/>
      <c r="D12" s="224"/>
      <c r="E12" s="246"/>
      <c r="F12" s="238"/>
      <c r="K12" s="42"/>
    </row>
  </sheetData>
  <mergeCells count="1">
    <mergeCell ref="D4:F4"/>
  </mergeCells>
  <hyperlinks>
    <hyperlink ref="H2" location="Índice!A1" display="Voltar ao Índice" xr:uid="{5D26BBD7-6B62-477D-9E13-CC66C401098C}"/>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989F"/>
    <pageSetUpPr fitToPage="1"/>
  </sheetPr>
  <dimension ref="A1:AM55"/>
  <sheetViews>
    <sheetView showGridLines="0" zoomScale="60" zoomScaleNormal="60" workbookViewId="0">
      <selection activeCell="AM2" sqref="AM2"/>
    </sheetView>
  </sheetViews>
  <sheetFormatPr defaultColWidth="9.1796875" defaultRowHeight="14"/>
  <cols>
    <col min="1" max="1" width="8" style="75" customWidth="1"/>
    <col min="2" max="2" width="68.453125" style="75" customWidth="1"/>
    <col min="3" max="3" width="0.54296875" style="75" customWidth="1"/>
    <col min="4" max="4" width="8.81640625" style="76" customWidth="1"/>
    <col min="5" max="5" width="1" style="86" customWidth="1"/>
    <col min="6" max="6" width="8.81640625" style="76" customWidth="1"/>
    <col min="7" max="7" width="1" style="86" customWidth="1"/>
    <col min="8" max="8" width="8.81640625" style="76" customWidth="1"/>
    <col min="9" max="9" width="1" style="86" customWidth="1"/>
    <col min="10" max="10" width="8.81640625" style="76" customWidth="1"/>
    <col min="11" max="11" width="0.54296875" style="75" customWidth="1"/>
    <col min="12" max="12" width="8.81640625" style="76" customWidth="1"/>
    <col min="13" max="13" width="1" style="86" customWidth="1"/>
    <col min="14" max="14" width="8.81640625" style="76" customWidth="1"/>
    <col min="15" max="15" width="1" style="86" customWidth="1"/>
    <col min="16" max="16" width="8.81640625" style="76" customWidth="1"/>
    <col min="17" max="17" width="1" style="86" customWidth="1"/>
    <col min="18" max="18" width="8.81640625" style="76" customWidth="1"/>
    <col min="19" max="19" width="1" style="86" customWidth="1"/>
    <col min="20" max="20" width="8.81640625" style="76" customWidth="1"/>
    <col min="21" max="21" width="1" style="86" customWidth="1"/>
    <col min="22" max="22" width="8.81640625" style="76" customWidth="1"/>
    <col min="23" max="23" width="1" style="86" customWidth="1"/>
    <col min="24" max="24" width="8.81640625" style="76" customWidth="1"/>
    <col min="25" max="25" width="1" style="86" customWidth="1"/>
    <col min="26" max="26" width="8.81640625" style="76" customWidth="1"/>
    <col min="27" max="27" width="0.54296875" style="75" customWidth="1"/>
    <col min="28" max="28" width="8.81640625" style="76" customWidth="1"/>
    <col min="29" max="29" width="1" style="86" customWidth="1"/>
    <col min="30" max="30" width="8.81640625" style="76" customWidth="1"/>
    <col min="31" max="31" width="1" style="86" customWidth="1"/>
    <col min="32" max="32" width="8.81640625" style="76" customWidth="1"/>
    <col min="33" max="33" width="1" style="86" customWidth="1"/>
    <col min="34" max="34" width="8.26953125" style="76" customWidth="1"/>
    <col min="35" max="35" width="1" style="86" customWidth="1"/>
    <col min="36" max="36" width="11.453125" style="75" customWidth="1"/>
    <col min="37" max="37" width="0.7265625" style="77" customWidth="1"/>
    <col min="38" max="39" width="9.1796875" style="114"/>
    <col min="40" max="16384" width="9.1796875" style="75"/>
  </cols>
  <sheetData>
    <row r="1" spans="1:39" s="16" customFormat="1">
      <c r="A1" s="32"/>
      <c r="B1" s="32"/>
      <c r="C1" s="32"/>
      <c r="D1" s="22"/>
      <c r="E1" s="19"/>
      <c r="F1" s="22"/>
      <c r="G1" s="19"/>
      <c r="H1" s="22"/>
      <c r="I1" s="19"/>
      <c r="J1" s="22"/>
      <c r="K1" s="32"/>
      <c r="L1" s="22"/>
      <c r="M1" s="19"/>
      <c r="N1" s="22"/>
      <c r="O1" s="19"/>
      <c r="P1" s="22"/>
      <c r="Q1" s="19"/>
      <c r="R1" s="22"/>
      <c r="S1" s="19"/>
      <c r="T1" s="22"/>
      <c r="U1" s="19"/>
      <c r="V1" s="22"/>
      <c r="W1" s="19"/>
      <c r="X1" s="22"/>
      <c r="Y1" s="19"/>
      <c r="Z1" s="22"/>
      <c r="AA1" s="32"/>
      <c r="AB1" s="22"/>
      <c r="AC1" s="19"/>
      <c r="AD1" s="22"/>
      <c r="AE1" s="19"/>
      <c r="AF1" s="22"/>
      <c r="AG1" s="19"/>
      <c r="AH1" s="22"/>
      <c r="AI1" s="19"/>
      <c r="AK1" s="20"/>
      <c r="AL1" s="14"/>
      <c r="AM1" s="14"/>
    </row>
    <row r="2" spans="1:39" s="16" customFormat="1" ht="23">
      <c r="A2" s="32"/>
      <c r="B2" s="209" t="s">
        <v>640</v>
      </c>
      <c r="C2" s="206"/>
      <c r="D2" s="224"/>
      <c r="E2" s="246"/>
      <c r="F2" s="224"/>
      <c r="G2" s="246"/>
      <c r="H2" s="224"/>
      <c r="I2" s="246"/>
      <c r="J2" s="224"/>
      <c r="K2" s="209"/>
      <c r="L2" s="224"/>
      <c r="M2" s="246"/>
      <c r="N2" s="224"/>
      <c r="O2" s="246"/>
      <c r="P2" s="224"/>
      <c r="Q2" s="246"/>
      <c r="R2" s="224"/>
      <c r="S2" s="246"/>
      <c r="T2" s="224"/>
      <c r="U2" s="246"/>
      <c r="V2" s="224"/>
      <c r="W2" s="246"/>
      <c r="X2" s="224"/>
      <c r="Y2" s="246"/>
      <c r="Z2" s="224"/>
      <c r="AA2" s="209"/>
      <c r="AB2" s="224"/>
      <c r="AC2" s="246"/>
      <c r="AD2" s="224"/>
      <c r="AE2" s="246"/>
      <c r="AF2" s="224"/>
      <c r="AG2" s="246"/>
      <c r="AH2" s="224"/>
      <c r="AI2" s="246"/>
      <c r="AJ2" s="207"/>
      <c r="AK2" s="208"/>
      <c r="AL2" s="202"/>
      <c r="AM2" s="555" t="s">
        <v>58</v>
      </c>
    </row>
    <row r="3" spans="1:39" s="16" customFormat="1">
      <c r="B3" s="207"/>
      <c r="C3" s="206"/>
      <c r="D3" s="225"/>
      <c r="E3" s="248"/>
      <c r="F3" s="225"/>
      <c r="G3" s="248"/>
      <c r="H3" s="225"/>
      <c r="I3" s="248"/>
      <c r="J3" s="225"/>
      <c r="K3" s="209"/>
      <c r="L3" s="225"/>
      <c r="M3" s="248"/>
      <c r="N3" s="225"/>
      <c r="O3" s="248"/>
      <c r="P3" s="225"/>
      <c r="Q3" s="248"/>
      <c r="R3" s="225"/>
      <c r="S3" s="248"/>
      <c r="T3" s="225"/>
      <c r="U3" s="248"/>
      <c r="V3" s="225"/>
      <c r="W3" s="248"/>
      <c r="X3" s="225"/>
      <c r="Y3" s="248"/>
      <c r="Z3" s="225"/>
      <c r="AA3" s="209"/>
      <c r="AB3" s="225"/>
      <c r="AC3" s="248"/>
      <c r="AD3" s="225"/>
      <c r="AE3" s="248"/>
      <c r="AF3" s="225"/>
      <c r="AG3" s="248"/>
      <c r="AH3" s="225"/>
      <c r="AI3" s="246"/>
      <c r="AJ3" s="207"/>
      <c r="AK3" s="208"/>
      <c r="AL3" s="202"/>
      <c r="AM3" s="14"/>
    </row>
    <row r="4" spans="1:39" s="16" customFormat="1" ht="14.5" thickBot="1">
      <c r="B4" s="207"/>
      <c r="C4" s="206"/>
      <c r="D4" s="224"/>
      <c r="E4" s="246"/>
      <c r="F4" s="224"/>
      <c r="G4" s="246"/>
      <c r="H4" s="224"/>
      <c r="I4" s="246"/>
      <c r="J4" s="224"/>
      <c r="K4" s="209"/>
      <c r="L4" s="224"/>
      <c r="M4" s="246"/>
      <c r="N4" s="224"/>
      <c r="O4" s="246"/>
      <c r="P4" s="224"/>
      <c r="Q4" s="246"/>
      <c r="R4" s="224"/>
      <c r="S4" s="246"/>
      <c r="T4" s="224"/>
      <c r="U4" s="246"/>
      <c r="V4" s="224"/>
      <c r="W4" s="246"/>
      <c r="X4" s="224"/>
      <c r="Y4" s="246"/>
      <c r="Z4" s="224"/>
      <c r="AA4" s="209"/>
      <c r="AB4" s="224"/>
      <c r="AC4" s="246"/>
      <c r="AD4" s="224"/>
      <c r="AE4" s="246"/>
      <c r="AF4" s="224"/>
      <c r="AG4" s="246"/>
      <c r="AH4" s="224"/>
      <c r="AI4" s="246"/>
      <c r="AJ4" s="210" t="s">
        <v>0</v>
      </c>
      <c r="AK4" s="208"/>
      <c r="AL4" s="202"/>
      <c r="AM4" s="14"/>
    </row>
    <row r="5" spans="1:39" s="16" customFormat="1" ht="23.25" customHeight="1">
      <c r="B5" s="215"/>
      <c r="C5" s="206"/>
      <c r="D5" s="840" t="s">
        <v>1065</v>
      </c>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349"/>
      <c r="AL5" s="202"/>
      <c r="AM5" s="14"/>
    </row>
    <row r="6" spans="1:39" s="16" customFormat="1" ht="16.5" customHeight="1">
      <c r="B6" s="847" t="s">
        <v>642</v>
      </c>
      <c r="C6" s="206"/>
      <c r="D6" s="849" t="s">
        <v>76</v>
      </c>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50" t="s">
        <v>74</v>
      </c>
      <c r="AI6" s="618"/>
      <c r="AJ6" s="850" t="s">
        <v>643</v>
      </c>
      <c r="AK6" s="290"/>
      <c r="AL6" s="202"/>
      <c r="AM6" s="14"/>
    </row>
    <row r="7" spans="1:39" s="16" customFormat="1" ht="23.25" customHeight="1" thickBot="1">
      <c r="B7" s="848"/>
      <c r="C7" s="206"/>
      <c r="D7" s="592">
        <v>0</v>
      </c>
      <c r="E7" s="270"/>
      <c r="F7" s="592">
        <v>0.02</v>
      </c>
      <c r="G7" s="270"/>
      <c r="H7" s="592">
        <v>0.04</v>
      </c>
      <c r="I7" s="270"/>
      <c r="J7" s="592">
        <v>0.1</v>
      </c>
      <c r="K7" s="209"/>
      <c r="L7" s="592">
        <v>0.2</v>
      </c>
      <c r="M7" s="270"/>
      <c r="N7" s="592">
        <v>0.35</v>
      </c>
      <c r="O7" s="270"/>
      <c r="P7" s="592">
        <v>0.5</v>
      </c>
      <c r="Q7" s="270"/>
      <c r="R7" s="592">
        <v>0.7</v>
      </c>
      <c r="S7" s="270"/>
      <c r="T7" s="592">
        <v>0.75</v>
      </c>
      <c r="U7" s="270"/>
      <c r="V7" s="592">
        <v>1</v>
      </c>
      <c r="W7" s="270"/>
      <c r="X7" s="592">
        <v>1.5</v>
      </c>
      <c r="Y7" s="270"/>
      <c r="Z7" s="592">
        <v>2.5</v>
      </c>
      <c r="AA7" s="209"/>
      <c r="AB7" s="592">
        <v>3.7</v>
      </c>
      <c r="AC7" s="270"/>
      <c r="AD7" s="592">
        <v>12.5</v>
      </c>
      <c r="AE7" s="270"/>
      <c r="AF7" s="585" t="s">
        <v>10</v>
      </c>
      <c r="AG7" s="270"/>
      <c r="AH7" s="848"/>
      <c r="AI7" s="246"/>
      <c r="AJ7" s="848"/>
      <c r="AK7" s="350"/>
      <c r="AL7" s="202"/>
      <c r="AM7" s="14"/>
    </row>
    <row r="8" spans="1:39" s="16" customFormat="1" ht="7.5" customHeight="1">
      <c r="B8" s="289"/>
      <c r="C8" s="206"/>
      <c r="D8" s="290"/>
      <c r="E8" s="290"/>
      <c r="F8" s="290"/>
      <c r="G8" s="290"/>
      <c r="H8" s="290"/>
      <c r="I8" s="290"/>
      <c r="J8" s="290"/>
      <c r="K8" s="209"/>
      <c r="L8" s="290"/>
      <c r="M8" s="290"/>
      <c r="N8" s="290"/>
      <c r="O8" s="290"/>
      <c r="P8" s="290"/>
      <c r="Q8" s="290"/>
      <c r="R8" s="290"/>
      <c r="S8" s="270"/>
      <c r="T8" s="290"/>
      <c r="U8" s="290"/>
      <c r="V8" s="290"/>
      <c r="W8" s="290"/>
      <c r="X8" s="290"/>
      <c r="Y8" s="290"/>
      <c r="Z8" s="290"/>
      <c r="AA8" s="209"/>
      <c r="AB8" s="290"/>
      <c r="AC8" s="290"/>
      <c r="AD8" s="290"/>
      <c r="AE8" s="290"/>
      <c r="AF8" s="290"/>
      <c r="AG8" s="290"/>
      <c r="AH8" s="290"/>
      <c r="AI8" s="246"/>
      <c r="AJ8" s="291"/>
      <c r="AK8" s="305"/>
      <c r="AL8" s="202"/>
      <c r="AM8" s="14"/>
    </row>
    <row r="9" spans="1:39" s="16" customFormat="1">
      <c r="A9" s="23"/>
      <c r="B9" s="274" t="s">
        <v>77</v>
      </c>
      <c r="C9" s="209"/>
      <c r="D9" s="219">
        <v>12319</v>
      </c>
      <c r="E9" s="219"/>
      <c r="F9" s="219" t="s">
        <v>5</v>
      </c>
      <c r="G9" s="219"/>
      <c r="H9" s="219" t="s">
        <v>5</v>
      </c>
      <c r="I9" s="219"/>
      <c r="J9" s="219" t="s">
        <v>5</v>
      </c>
      <c r="K9" s="281"/>
      <c r="L9" s="219">
        <v>136</v>
      </c>
      <c r="M9" s="219"/>
      <c r="N9" s="219" t="s">
        <v>5</v>
      </c>
      <c r="O9" s="219"/>
      <c r="P9" s="219" t="s">
        <v>5</v>
      </c>
      <c r="Q9" s="219"/>
      <c r="R9" s="219" t="s">
        <v>5</v>
      </c>
      <c r="S9" s="307"/>
      <c r="T9" s="219" t="s">
        <v>5</v>
      </c>
      <c r="U9" s="219"/>
      <c r="V9" s="219" t="s">
        <v>5</v>
      </c>
      <c r="W9" s="219"/>
      <c r="X9" s="219" t="s">
        <v>5</v>
      </c>
      <c r="Y9" s="219"/>
      <c r="Z9" s="219" t="s">
        <v>5</v>
      </c>
      <c r="AA9" s="281"/>
      <c r="AB9" s="219" t="s">
        <v>5</v>
      </c>
      <c r="AC9" s="219"/>
      <c r="AD9" s="219" t="s">
        <v>5</v>
      </c>
      <c r="AE9" s="219"/>
      <c r="AF9" s="219" t="s">
        <v>5</v>
      </c>
      <c r="AG9" s="219"/>
      <c r="AH9" s="216">
        <v>12455</v>
      </c>
      <c r="AI9" s="246"/>
      <c r="AJ9" s="299">
        <v>0</v>
      </c>
      <c r="AK9" s="215"/>
      <c r="AL9" s="202"/>
      <c r="AM9" s="179"/>
    </row>
    <row r="10" spans="1:39" s="16" customFormat="1">
      <c r="A10" s="23"/>
      <c r="B10" s="274" t="s">
        <v>78</v>
      </c>
      <c r="C10" s="209"/>
      <c r="D10" s="219" t="s">
        <v>5</v>
      </c>
      <c r="E10" s="219"/>
      <c r="F10" s="219" t="s">
        <v>5</v>
      </c>
      <c r="G10" s="219"/>
      <c r="H10" s="219" t="s">
        <v>5</v>
      </c>
      <c r="I10" s="219"/>
      <c r="J10" s="219" t="s">
        <v>5</v>
      </c>
      <c r="K10" s="281"/>
      <c r="L10" s="219">
        <v>17</v>
      </c>
      <c r="M10" s="219"/>
      <c r="N10" s="219" t="s">
        <v>5</v>
      </c>
      <c r="O10" s="219"/>
      <c r="P10" s="219" t="s">
        <v>5</v>
      </c>
      <c r="Q10" s="219"/>
      <c r="R10" s="219" t="s">
        <v>5</v>
      </c>
      <c r="S10" s="307"/>
      <c r="T10" s="219" t="s">
        <v>5</v>
      </c>
      <c r="U10" s="219"/>
      <c r="V10" s="219" t="s">
        <v>5</v>
      </c>
      <c r="W10" s="219"/>
      <c r="X10" s="219" t="s">
        <v>5</v>
      </c>
      <c r="Y10" s="219"/>
      <c r="Z10" s="219" t="s">
        <v>5</v>
      </c>
      <c r="AA10" s="281"/>
      <c r="AB10" s="219" t="s">
        <v>5</v>
      </c>
      <c r="AC10" s="219"/>
      <c r="AD10" s="219" t="s">
        <v>5</v>
      </c>
      <c r="AE10" s="219"/>
      <c r="AF10" s="219" t="s">
        <v>5</v>
      </c>
      <c r="AG10" s="219"/>
      <c r="AH10" s="216">
        <v>17</v>
      </c>
      <c r="AI10" s="246"/>
      <c r="AJ10" s="299">
        <v>17</v>
      </c>
      <c r="AK10" s="215"/>
      <c r="AL10" s="202"/>
      <c r="AM10" s="179"/>
    </row>
    <row r="11" spans="1:39" s="16" customFormat="1">
      <c r="A11" s="23"/>
      <c r="B11" s="274" t="s">
        <v>79</v>
      </c>
      <c r="C11" s="209"/>
      <c r="D11" s="219">
        <v>468</v>
      </c>
      <c r="E11" s="219"/>
      <c r="F11" s="219" t="s">
        <v>5</v>
      </c>
      <c r="G11" s="219"/>
      <c r="H11" s="219" t="s">
        <v>5</v>
      </c>
      <c r="I11" s="219"/>
      <c r="J11" s="219" t="s">
        <v>5</v>
      </c>
      <c r="K11" s="281"/>
      <c r="L11" s="219">
        <v>0</v>
      </c>
      <c r="M11" s="219"/>
      <c r="N11" s="219" t="s">
        <v>5</v>
      </c>
      <c r="O11" s="219"/>
      <c r="P11" s="219" t="s">
        <v>5</v>
      </c>
      <c r="Q11" s="219"/>
      <c r="R11" s="219" t="s">
        <v>5</v>
      </c>
      <c r="S11" s="307"/>
      <c r="T11" s="219" t="s">
        <v>5</v>
      </c>
      <c r="U11" s="219"/>
      <c r="V11" s="219">
        <v>104</v>
      </c>
      <c r="W11" s="219"/>
      <c r="X11" s="219" t="s">
        <v>5</v>
      </c>
      <c r="Y11" s="219"/>
      <c r="Z11" s="219" t="s">
        <v>5</v>
      </c>
      <c r="AA11" s="281"/>
      <c r="AB11" s="219" t="s">
        <v>5</v>
      </c>
      <c r="AC11" s="219"/>
      <c r="AD11" s="219" t="s">
        <v>5</v>
      </c>
      <c r="AE11" s="219"/>
      <c r="AF11" s="219" t="s">
        <v>5</v>
      </c>
      <c r="AG11" s="219"/>
      <c r="AH11" s="216">
        <v>572</v>
      </c>
      <c r="AI11" s="246"/>
      <c r="AJ11" s="299">
        <v>104</v>
      </c>
      <c r="AK11" s="215"/>
      <c r="AL11" s="202"/>
      <c r="AM11" s="179"/>
    </row>
    <row r="12" spans="1:39" s="16" customFormat="1">
      <c r="A12" s="23"/>
      <c r="B12" s="274" t="s">
        <v>80</v>
      </c>
      <c r="C12" s="209"/>
      <c r="D12" s="219">
        <v>616</v>
      </c>
      <c r="E12" s="219"/>
      <c r="F12" s="219" t="s">
        <v>5</v>
      </c>
      <c r="G12" s="219"/>
      <c r="H12" s="219" t="s">
        <v>5</v>
      </c>
      <c r="I12" s="219"/>
      <c r="J12" s="219" t="s">
        <v>5</v>
      </c>
      <c r="K12" s="281"/>
      <c r="L12" s="219" t="s">
        <v>5</v>
      </c>
      <c r="M12" s="219"/>
      <c r="N12" s="219" t="s">
        <v>5</v>
      </c>
      <c r="O12" s="219"/>
      <c r="P12" s="219" t="s">
        <v>5</v>
      </c>
      <c r="Q12" s="219"/>
      <c r="R12" s="219" t="s">
        <v>5</v>
      </c>
      <c r="S12" s="307"/>
      <c r="T12" s="219" t="s">
        <v>5</v>
      </c>
      <c r="U12" s="219"/>
      <c r="V12" s="219" t="s">
        <v>5</v>
      </c>
      <c r="W12" s="219"/>
      <c r="X12" s="219" t="s">
        <v>5</v>
      </c>
      <c r="Y12" s="219"/>
      <c r="Z12" s="219" t="s">
        <v>5</v>
      </c>
      <c r="AA12" s="281"/>
      <c r="AB12" s="219" t="s">
        <v>5</v>
      </c>
      <c r="AC12" s="219"/>
      <c r="AD12" s="219" t="s">
        <v>5</v>
      </c>
      <c r="AE12" s="219"/>
      <c r="AF12" s="219" t="s">
        <v>5</v>
      </c>
      <c r="AG12" s="219"/>
      <c r="AH12" s="216">
        <v>616</v>
      </c>
      <c r="AI12" s="246"/>
      <c r="AJ12" s="351"/>
      <c r="AK12" s="215"/>
      <c r="AL12" s="202"/>
      <c r="AM12" s="179"/>
    </row>
    <row r="13" spans="1:39" s="16" customFormat="1">
      <c r="A13" s="23"/>
      <c r="B13" s="274" t="s">
        <v>81</v>
      </c>
      <c r="C13" s="209"/>
      <c r="D13" s="219" t="s">
        <v>5</v>
      </c>
      <c r="E13" s="219"/>
      <c r="F13" s="219" t="s">
        <v>5</v>
      </c>
      <c r="G13" s="219"/>
      <c r="H13" s="219" t="s">
        <v>5</v>
      </c>
      <c r="I13" s="219"/>
      <c r="J13" s="219" t="s">
        <v>5</v>
      </c>
      <c r="K13" s="281"/>
      <c r="L13" s="219" t="s">
        <v>5</v>
      </c>
      <c r="M13" s="219"/>
      <c r="N13" s="219" t="s">
        <v>5</v>
      </c>
      <c r="O13" s="219"/>
      <c r="P13" s="219" t="s">
        <v>5</v>
      </c>
      <c r="Q13" s="219"/>
      <c r="R13" s="219" t="s">
        <v>5</v>
      </c>
      <c r="S13" s="307"/>
      <c r="T13" s="219" t="s">
        <v>5</v>
      </c>
      <c r="U13" s="219"/>
      <c r="V13" s="219" t="s">
        <v>5</v>
      </c>
      <c r="W13" s="219"/>
      <c r="X13" s="219" t="s">
        <v>5</v>
      </c>
      <c r="Y13" s="219"/>
      <c r="Z13" s="219" t="s">
        <v>5</v>
      </c>
      <c r="AA13" s="281"/>
      <c r="AB13" s="219" t="s">
        <v>5</v>
      </c>
      <c r="AC13" s="219"/>
      <c r="AD13" s="219" t="s">
        <v>5</v>
      </c>
      <c r="AE13" s="219"/>
      <c r="AF13" s="219" t="s">
        <v>5</v>
      </c>
      <c r="AG13" s="219"/>
      <c r="AH13" s="216" t="s">
        <v>5</v>
      </c>
      <c r="AI13" s="270"/>
      <c r="AJ13" s="299" t="s">
        <v>5</v>
      </c>
      <c r="AK13" s="215"/>
      <c r="AL13" s="202"/>
      <c r="AM13" s="179"/>
    </row>
    <row r="14" spans="1:39" s="16" customFormat="1">
      <c r="A14" s="23"/>
      <c r="B14" s="274" t="s">
        <v>82</v>
      </c>
      <c r="C14" s="209"/>
      <c r="D14" s="219" t="s">
        <v>5</v>
      </c>
      <c r="E14" s="219"/>
      <c r="F14" s="219" t="s">
        <v>5</v>
      </c>
      <c r="G14" s="219"/>
      <c r="H14" s="219">
        <v>494</v>
      </c>
      <c r="I14" s="219"/>
      <c r="J14" s="219" t="s">
        <v>5</v>
      </c>
      <c r="K14" s="281"/>
      <c r="L14" s="219">
        <v>37</v>
      </c>
      <c r="M14" s="219"/>
      <c r="N14" s="219" t="s">
        <v>5</v>
      </c>
      <c r="O14" s="219"/>
      <c r="P14" s="219" t="s">
        <v>5</v>
      </c>
      <c r="Q14" s="219"/>
      <c r="R14" s="219" t="s">
        <v>5</v>
      </c>
      <c r="S14" s="307"/>
      <c r="T14" s="219" t="s">
        <v>5</v>
      </c>
      <c r="U14" s="219"/>
      <c r="V14" s="219">
        <v>0</v>
      </c>
      <c r="W14" s="219"/>
      <c r="X14" s="219" t="s">
        <v>5</v>
      </c>
      <c r="Y14" s="219"/>
      <c r="Z14" s="219" t="s">
        <v>5</v>
      </c>
      <c r="AA14" s="281"/>
      <c r="AB14" s="219" t="s">
        <v>5</v>
      </c>
      <c r="AC14" s="219"/>
      <c r="AD14" s="219" t="s">
        <v>5</v>
      </c>
      <c r="AE14" s="219"/>
      <c r="AF14" s="219" t="s">
        <v>5</v>
      </c>
      <c r="AG14" s="219"/>
      <c r="AH14" s="216">
        <v>531</v>
      </c>
      <c r="AI14" s="270"/>
      <c r="AJ14" s="299">
        <v>531</v>
      </c>
      <c r="AK14" s="215"/>
      <c r="AL14" s="202"/>
      <c r="AM14" s="179"/>
    </row>
    <row r="15" spans="1:39" s="16" customFormat="1">
      <c r="A15" s="23"/>
      <c r="B15" s="274" t="s">
        <v>83</v>
      </c>
      <c r="C15" s="209"/>
      <c r="D15" s="219" t="s">
        <v>5</v>
      </c>
      <c r="E15" s="219"/>
      <c r="F15" s="219" t="s">
        <v>5</v>
      </c>
      <c r="G15" s="219"/>
      <c r="H15" s="219" t="s">
        <v>5</v>
      </c>
      <c r="I15" s="219"/>
      <c r="J15" s="219" t="s">
        <v>5</v>
      </c>
      <c r="K15" s="281"/>
      <c r="L15" s="219" t="s">
        <v>5</v>
      </c>
      <c r="M15" s="219"/>
      <c r="N15" s="219" t="s">
        <v>5</v>
      </c>
      <c r="O15" s="219"/>
      <c r="P15" s="219">
        <v>0</v>
      </c>
      <c r="Q15" s="219"/>
      <c r="R15" s="219" t="s">
        <v>5</v>
      </c>
      <c r="S15" s="307"/>
      <c r="T15" s="219" t="s">
        <v>5</v>
      </c>
      <c r="U15" s="219"/>
      <c r="V15" s="219">
        <v>2393</v>
      </c>
      <c r="W15" s="219"/>
      <c r="X15" s="219">
        <v>378</v>
      </c>
      <c r="Y15" s="219"/>
      <c r="Z15" s="219" t="s">
        <v>5</v>
      </c>
      <c r="AA15" s="281"/>
      <c r="AB15" s="219" t="s">
        <v>5</v>
      </c>
      <c r="AC15" s="219"/>
      <c r="AD15" s="219" t="s">
        <v>5</v>
      </c>
      <c r="AE15" s="219"/>
      <c r="AF15" s="219" t="s">
        <v>5</v>
      </c>
      <c r="AG15" s="219"/>
      <c r="AH15" s="216">
        <v>2771</v>
      </c>
      <c r="AI15" s="270"/>
      <c r="AJ15" s="299">
        <v>2102</v>
      </c>
      <c r="AK15" s="215"/>
      <c r="AL15" s="202"/>
      <c r="AM15" s="179"/>
    </row>
    <row r="16" spans="1:39" s="16" customFormat="1" ht="16.5" customHeight="1">
      <c r="A16" s="23"/>
      <c r="B16" s="274" t="s">
        <v>635</v>
      </c>
      <c r="C16" s="209"/>
      <c r="D16" s="219" t="s">
        <v>5</v>
      </c>
      <c r="E16" s="219"/>
      <c r="F16" s="219" t="s">
        <v>5</v>
      </c>
      <c r="G16" s="219"/>
      <c r="H16" s="219" t="s">
        <v>5</v>
      </c>
      <c r="I16" s="219"/>
      <c r="J16" s="219" t="s">
        <v>5</v>
      </c>
      <c r="K16" s="281"/>
      <c r="L16" s="219" t="s">
        <v>5</v>
      </c>
      <c r="M16" s="219"/>
      <c r="N16" s="219" t="s">
        <v>5</v>
      </c>
      <c r="O16" s="219"/>
      <c r="P16" s="219" t="s">
        <v>5</v>
      </c>
      <c r="Q16" s="219"/>
      <c r="R16" s="219" t="s">
        <v>5</v>
      </c>
      <c r="S16" s="307"/>
      <c r="T16" s="219">
        <v>387</v>
      </c>
      <c r="U16" s="219"/>
      <c r="V16" s="219" t="s">
        <v>5</v>
      </c>
      <c r="W16" s="219"/>
      <c r="X16" s="219" t="s">
        <v>5</v>
      </c>
      <c r="Y16" s="219"/>
      <c r="Z16" s="219" t="s">
        <v>5</v>
      </c>
      <c r="AA16" s="281"/>
      <c r="AB16" s="219" t="s">
        <v>5</v>
      </c>
      <c r="AC16" s="219"/>
      <c r="AD16" s="219" t="s">
        <v>5</v>
      </c>
      <c r="AE16" s="219"/>
      <c r="AF16" s="219" t="s">
        <v>5</v>
      </c>
      <c r="AG16" s="219"/>
      <c r="AH16" s="216">
        <v>387</v>
      </c>
      <c r="AI16" s="270"/>
      <c r="AJ16" s="299">
        <v>387</v>
      </c>
      <c r="AK16" s="215"/>
      <c r="AL16" s="202"/>
      <c r="AM16" s="179"/>
    </row>
    <row r="17" spans="1:39" s="16" customFormat="1" ht="16.5" customHeight="1">
      <c r="A17" s="23"/>
      <c r="B17" s="274" t="s">
        <v>636</v>
      </c>
      <c r="C17" s="209"/>
      <c r="D17" s="219" t="s">
        <v>5</v>
      </c>
      <c r="E17" s="219"/>
      <c r="F17" s="219" t="s">
        <v>5</v>
      </c>
      <c r="G17" s="219"/>
      <c r="H17" s="219" t="s">
        <v>5</v>
      </c>
      <c r="I17" s="219"/>
      <c r="J17" s="219" t="s">
        <v>5</v>
      </c>
      <c r="K17" s="281"/>
      <c r="L17" s="219" t="s">
        <v>5</v>
      </c>
      <c r="M17" s="219"/>
      <c r="N17" s="219">
        <v>218</v>
      </c>
      <c r="O17" s="219"/>
      <c r="P17" s="219">
        <v>462</v>
      </c>
      <c r="Q17" s="219"/>
      <c r="R17" s="219" t="s">
        <v>5</v>
      </c>
      <c r="S17" s="307"/>
      <c r="T17" s="219">
        <v>4</v>
      </c>
      <c r="U17" s="219"/>
      <c r="V17" s="219">
        <v>130</v>
      </c>
      <c r="W17" s="219"/>
      <c r="X17" s="219" t="s">
        <v>5</v>
      </c>
      <c r="Y17" s="219"/>
      <c r="Z17" s="219" t="s">
        <v>5</v>
      </c>
      <c r="AA17" s="281"/>
      <c r="AB17" s="219" t="s">
        <v>5</v>
      </c>
      <c r="AC17" s="219"/>
      <c r="AD17" s="219" t="s">
        <v>5</v>
      </c>
      <c r="AE17" s="219"/>
      <c r="AF17" s="219" t="s">
        <v>5</v>
      </c>
      <c r="AG17" s="219"/>
      <c r="AH17" s="216">
        <v>814</v>
      </c>
      <c r="AI17" s="270"/>
      <c r="AJ17" s="299">
        <v>814</v>
      </c>
      <c r="AK17" s="215"/>
      <c r="AL17" s="202"/>
      <c r="AM17" s="179"/>
    </row>
    <row r="18" spans="1:39" s="16" customFormat="1" ht="16.5" customHeight="1">
      <c r="A18" s="23"/>
      <c r="B18" s="274" t="s">
        <v>427</v>
      </c>
      <c r="C18" s="209"/>
      <c r="D18" s="219" t="s">
        <v>5</v>
      </c>
      <c r="E18" s="219"/>
      <c r="F18" s="219" t="s">
        <v>5</v>
      </c>
      <c r="G18" s="219"/>
      <c r="H18" s="219" t="s">
        <v>5</v>
      </c>
      <c r="I18" s="219"/>
      <c r="J18" s="219" t="s">
        <v>5</v>
      </c>
      <c r="K18" s="281"/>
      <c r="L18" s="219" t="s">
        <v>5</v>
      </c>
      <c r="M18" s="219"/>
      <c r="N18" s="219" t="s">
        <v>5</v>
      </c>
      <c r="O18" s="219"/>
      <c r="P18" s="219" t="s">
        <v>5</v>
      </c>
      <c r="Q18" s="219"/>
      <c r="R18" s="219" t="s">
        <v>5</v>
      </c>
      <c r="S18" s="307"/>
      <c r="T18" s="219" t="s">
        <v>5</v>
      </c>
      <c r="U18" s="219"/>
      <c r="V18" s="219">
        <v>80</v>
      </c>
      <c r="W18" s="219"/>
      <c r="X18" s="219">
        <v>24</v>
      </c>
      <c r="Y18" s="219"/>
      <c r="Z18" s="219" t="s">
        <v>5</v>
      </c>
      <c r="AA18" s="281"/>
      <c r="AB18" s="219" t="s">
        <v>5</v>
      </c>
      <c r="AC18" s="219"/>
      <c r="AD18" s="219" t="s">
        <v>5</v>
      </c>
      <c r="AE18" s="219"/>
      <c r="AF18" s="219" t="s">
        <v>5</v>
      </c>
      <c r="AG18" s="219"/>
      <c r="AH18" s="216">
        <v>104</v>
      </c>
      <c r="AI18" s="270"/>
      <c r="AJ18" s="299">
        <v>103</v>
      </c>
      <c r="AK18" s="215"/>
      <c r="AL18" s="202"/>
      <c r="AM18" s="179"/>
    </row>
    <row r="19" spans="1:39" s="16" customFormat="1" ht="16.5" customHeight="1">
      <c r="A19" s="23"/>
      <c r="B19" s="274" t="s">
        <v>626</v>
      </c>
      <c r="C19" s="209"/>
      <c r="D19" s="219" t="s">
        <v>5</v>
      </c>
      <c r="E19" s="219"/>
      <c r="F19" s="219" t="s">
        <v>5</v>
      </c>
      <c r="G19" s="219"/>
      <c r="H19" s="219" t="s">
        <v>5</v>
      </c>
      <c r="I19" s="219"/>
      <c r="J19" s="219" t="s">
        <v>5</v>
      </c>
      <c r="K19" s="281"/>
      <c r="L19" s="219" t="s">
        <v>5</v>
      </c>
      <c r="M19" s="219"/>
      <c r="N19" s="219" t="s">
        <v>5</v>
      </c>
      <c r="O19" s="219"/>
      <c r="P19" s="219" t="s">
        <v>5</v>
      </c>
      <c r="Q19" s="219"/>
      <c r="R19" s="219" t="s">
        <v>5</v>
      </c>
      <c r="S19" s="307"/>
      <c r="T19" s="219" t="s">
        <v>5</v>
      </c>
      <c r="U19" s="219"/>
      <c r="V19" s="219" t="s">
        <v>5</v>
      </c>
      <c r="W19" s="219"/>
      <c r="X19" s="219">
        <v>80</v>
      </c>
      <c r="Y19" s="219"/>
      <c r="Z19" s="219" t="s">
        <v>5</v>
      </c>
      <c r="AA19" s="281"/>
      <c r="AB19" s="219" t="s">
        <v>5</v>
      </c>
      <c r="AC19" s="219"/>
      <c r="AD19" s="219" t="s">
        <v>5</v>
      </c>
      <c r="AE19" s="219"/>
      <c r="AF19" s="219" t="s">
        <v>5</v>
      </c>
      <c r="AG19" s="219"/>
      <c r="AH19" s="216">
        <v>80</v>
      </c>
      <c r="AI19" s="270"/>
      <c r="AJ19" s="299">
        <v>89</v>
      </c>
      <c r="AK19" s="215"/>
      <c r="AL19" s="202"/>
      <c r="AM19" s="179"/>
    </row>
    <row r="20" spans="1:39" s="16" customFormat="1" ht="16.5" customHeight="1">
      <c r="A20" s="23"/>
      <c r="B20" s="274" t="s">
        <v>88</v>
      </c>
      <c r="C20" s="209"/>
      <c r="D20" s="219" t="s">
        <v>5</v>
      </c>
      <c r="E20" s="219"/>
      <c r="F20" s="219" t="s">
        <v>5</v>
      </c>
      <c r="G20" s="219"/>
      <c r="H20" s="219" t="s">
        <v>5</v>
      </c>
      <c r="I20" s="219"/>
      <c r="J20" s="219" t="s">
        <v>5</v>
      </c>
      <c r="K20" s="281"/>
      <c r="L20" s="219" t="s">
        <v>5</v>
      </c>
      <c r="M20" s="219"/>
      <c r="N20" s="219" t="s">
        <v>5</v>
      </c>
      <c r="O20" s="219"/>
      <c r="P20" s="219" t="s">
        <v>5</v>
      </c>
      <c r="Q20" s="219"/>
      <c r="R20" s="219" t="s">
        <v>5</v>
      </c>
      <c r="S20" s="307"/>
      <c r="T20" s="219" t="s">
        <v>5</v>
      </c>
      <c r="U20" s="219"/>
      <c r="V20" s="219" t="s">
        <v>5</v>
      </c>
      <c r="W20" s="219"/>
      <c r="X20" s="219" t="s">
        <v>5</v>
      </c>
      <c r="Y20" s="219"/>
      <c r="Z20" s="219" t="s">
        <v>5</v>
      </c>
      <c r="AA20" s="281"/>
      <c r="AB20" s="219" t="s">
        <v>5</v>
      </c>
      <c r="AC20" s="219"/>
      <c r="AD20" s="219" t="s">
        <v>5</v>
      </c>
      <c r="AE20" s="219"/>
      <c r="AF20" s="219" t="s">
        <v>5</v>
      </c>
      <c r="AG20" s="219"/>
      <c r="AH20" s="216" t="s">
        <v>5</v>
      </c>
      <c r="AI20" s="270"/>
      <c r="AJ20" s="299" t="s">
        <v>5</v>
      </c>
      <c r="AK20" s="215"/>
      <c r="AL20" s="202"/>
      <c r="AM20" s="179"/>
    </row>
    <row r="21" spans="1:39" s="16" customFormat="1" ht="16.5" customHeight="1">
      <c r="A21" s="23"/>
      <c r="B21" s="274" t="s">
        <v>637</v>
      </c>
      <c r="C21" s="209"/>
      <c r="D21" s="219" t="s">
        <v>5</v>
      </c>
      <c r="E21" s="219"/>
      <c r="F21" s="219" t="s">
        <v>5</v>
      </c>
      <c r="G21" s="219"/>
      <c r="H21" s="219" t="s">
        <v>5</v>
      </c>
      <c r="I21" s="219"/>
      <c r="J21" s="219" t="s">
        <v>5</v>
      </c>
      <c r="K21" s="281"/>
      <c r="L21" s="219" t="s">
        <v>5</v>
      </c>
      <c r="M21" s="219"/>
      <c r="N21" s="219" t="s">
        <v>5</v>
      </c>
      <c r="O21" s="219"/>
      <c r="P21" s="219" t="s">
        <v>5</v>
      </c>
      <c r="Q21" s="219"/>
      <c r="R21" s="219" t="s">
        <v>5</v>
      </c>
      <c r="S21" s="307"/>
      <c r="T21" s="219" t="s">
        <v>5</v>
      </c>
      <c r="U21" s="219"/>
      <c r="V21" s="219" t="s">
        <v>5</v>
      </c>
      <c r="W21" s="219"/>
      <c r="X21" s="219" t="s">
        <v>5</v>
      </c>
      <c r="Y21" s="219"/>
      <c r="Z21" s="219" t="s">
        <v>5</v>
      </c>
      <c r="AA21" s="281"/>
      <c r="AB21" s="219" t="s">
        <v>5</v>
      </c>
      <c r="AC21" s="219"/>
      <c r="AD21" s="219" t="s">
        <v>5</v>
      </c>
      <c r="AE21" s="219"/>
      <c r="AF21" s="219" t="s">
        <v>5</v>
      </c>
      <c r="AG21" s="219"/>
      <c r="AH21" s="216" t="s">
        <v>5</v>
      </c>
      <c r="AI21" s="270"/>
      <c r="AJ21" s="299" t="s">
        <v>5</v>
      </c>
      <c r="AK21" s="215"/>
      <c r="AL21" s="202"/>
      <c r="AM21" s="179"/>
    </row>
    <row r="22" spans="1:39" s="16" customFormat="1" ht="16.5" customHeight="1">
      <c r="A22" s="23"/>
      <c r="B22" s="274" t="s">
        <v>638</v>
      </c>
      <c r="C22" s="209"/>
      <c r="D22" s="219">
        <v>3</v>
      </c>
      <c r="E22" s="219"/>
      <c r="F22" s="219" t="s">
        <v>5</v>
      </c>
      <c r="G22" s="219"/>
      <c r="H22" s="219" t="s">
        <v>5</v>
      </c>
      <c r="I22" s="219"/>
      <c r="J22" s="219" t="s">
        <v>5</v>
      </c>
      <c r="K22" s="281"/>
      <c r="L22" s="219" t="s">
        <v>5</v>
      </c>
      <c r="M22" s="219"/>
      <c r="N22" s="219" t="s">
        <v>5</v>
      </c>
      <c r="O22" s="219"/>
      <c r="P22" s="219" t="s">
        <v>5</v>
      </c>
      <c r="Q22" s="219"/>
      <c r="R22" s="219" t="s">
        <v>5</v>
      </c>
      <c r="S22" s="307"/>
      <c r="T22" s="219" t="s">
        <v>5</v>
      </c>
      <c r="U22" s="219"/>
      <c r="V22" s="219">
        <v>13</v>
      </c>
      <c r="W22" s="219"/>
      <c r="X22" s="219" t="s">
        <v>5</v>
      </c>
      <c r="Y22" s="219"/>
      <c r="Z22" s="219" t="s">
        <v>5</v>
      </c>
      <c r="AA22" s="281"/>
      <c r="AB22" s="219" t="s">
        <v>5</v>
      </c>
      <c r="AC22" s="219"/>
      <c r="AD22" s="219">
        <v>5</v>
      </c>
      <c r="AE22" s="219"/>
      <c r="AF22" s="219">
        <v>5</v>
      </c>
      <c r="AG22" s="219"/>
      <c r="AH22" s="216">
        <v>26</v>
      </c>
      <c r="AI22" s="270"/>
      <c r="AJ22" s="299">
        <v>4</v>
      </c>
      <c r="AK22" s="215"/>
      <c r="AL22" s="202"/>
      <c r="AM22" s="179"/>
    </row>
    <row r="23" spans="1:39" s="16" customFormat="1" ht="16.5" customHeight="1">
      <c r="A23" s="23"/>
      <c r="B23" s="274" t="s">
        <v>639</v>
      </c>
      <c r="C23" s="209"/>
      <c r="D23" s="219" t="s">
        <v>5</v>
      </c>
      <c r="E23" s="219"/>
      <c r="F23" s="219" t="s">
        <v>5</v>
      </c>
      <c r="G23" s="219"/>
      <c r="H23" s="219" t="s">
        <v>5</v>
      </c>
      <c r="I23" s="219"/>
      <c r="J23" s="219" t="s">
        <v>5</v>
      </c>
      <c r="K23" s="281"/>
      <c r="L23" s="219" t="s">
        <v>5</v>
      </c>
      <c r="M23" s="219"/>
      <c r="N23" s="219" t="s">
        <v>5</v>
      </c>
      <c r="O23" s="219"/>
      <c r="P23" s="219" t="s">
        <v>5</v>
      </c>
      <c r="Q23" s="219"/>
      <c r="R23" s="219" t="s">
        <v>5</v>
      </c>
      <c r="S23" s="307"/>
      <c r="T23" s="219" t="s">
        <v>5</v>
      </c>
      <c r="U23" s="219"/>
      <c r="V23" s="219" t="s">
        <v>5</v>
      </c>
      <c r="W23" s="219"/>
      <c r="X23" s="219" t="s">
        <v>5</v>
      </c>
      <c r="Y23" s="219"/>
      <c r="Z23" s="219" t="s">
        <v>5</v>
      </c>
      <c r="AA23" s="281"/>
      <c r="AB23" s="219" t="s">
        <v>5</v>
      </c>
      <c r="AC23" s="219"/>
      <c r="AD23" s="219" t="s">
        <v>5</v>
      </c>
      <c r="AE23" s="219"/>
      <c r="AF23" s="219" t="s">
        <v>5</v>
      </c>
      <c r="AG23" s="219"/>
      <c r="AH23" s="216" t="s">
        <v>5</v>
      </c>
      <c r="AI23" s="270"/>
      <c r="AJ23" s="299" t="s">
        <v>5</v>
      </c>
      <c r="AK23" s="215"/>
      <c r="AL23" s="202"/>
      <c r="AM23" s="179"/>
    </row>
    <row r="24" spans="1:39" s="16" customFormat="1" ht="16.5" customHeight="1">
      <c r="A24" s="23"/>
      <c r="B24" s="274" t="s">
        <v>92</v>
      </c>
      <c r="C24" s="209"/>
      <c r="D24" s="219" t="s">
        <v>5</v>
      </c>
      <c r="E24" s="219"/>
      <c r="F24" s="219" t="s">
        <v>5</v>
      </c>
      <c r="G24" s="219"/>
      <c r="H24" s="219" t="s">
        <v>5</v>
      </c>
      <c r="I24" s="219"/>
      <c r="J24" s="219" t="s">
        <v>5</v>
      </c>
      <c r="K24" s="281"/>
      <c r="L24" s="219" t="s">
        <v>5</v>
      </c>
      <c r="M24" s="219"/>
      <c r="N24" s="219" t="s">
        <v>5</v>
      </c>
      <c r="O24" s="219"/>
      <c r="P24" s="219" t="s">
        <v>5</v>
      </c>
      <c r="Q24" s="219"/>
      <c r="R24" s="219" t="s">
        <v>5</v>
      </c>
      <c r="S24" s="307"/>
      <c r="T24" s="219" t="s">
        <v>5</v>
      </c>
      <c r="U24" s="219"/>
      <c r="V24" s="219" t="s">
        <v>5</v>
      </c>
      <c r="W24" s="219"/>
      <c r="X24" s="219" t="s">
        <v>5</v>
      </c>
      <c r="Y24" s="219"/>
      <c r="Z24" s="219" t="s">
        <v>5</v>
      </c>
      <c r="AA24" s="281"/>
      <c r="AB24" s="219" t="s">
        <v>5</v>
      </c>
      <c r="AC24" s="219"/>
      <c r="AD24" s="219" t="s">
        <v>5</v>
      </c>
      <c r="AE24" s="219"/>
      <c r="AF24" s="219" t="s">
        <v>5</v>
      </c>
      <c r="AG24" s="219"/>
      <c r="AH24" s="216" t="s">
        <v>5</v>
      </c>
      <c r="AI24" s="270"/>
      <c r="AJ24" s="299" t="s">
        <v>5</v>
      </c>
      <c r="AK24" s="215"/>
      <c r="AL24" s="202"/>
      <c r="AM24" s="179"/>
    </row>
    <row r="25" spans="1:39" s="16" customFormat="1" ht="3.75" customHeight="1">
      <c r="B25" s="308"/>
      <c r="C25" s="209"/>
      <c r="D25" s="299"/>
      <c r="E25" s="299"/>
      <c r="F25" s="299"/>
      <c r="G25" s="299"/>
      <c r="H25" s="299"/>
      <c r="I25" s="299"/>
      <c r="J25" s="299"/>
      <c r="K25" s="209"/>
      <c r="L25" s="299"/>
      <c r="M25" s="299"/>
      <c r="N25" s="299"/>
      <c r="O25" s="299"/>
      <c r="P25" s="299"/>
      <c r="Q25" s="299"/>
      <c r="R25" s="299"/>
      <c r="S25" s="299"/>
      <c r="T25" s="299"/>
      <c r="U25" s="299"/>
      <c r="V25" s="299"/>
      <c r="W25" s="299"/>
      <c r="X25" s="299"/>
      <c r="Y25" s="299"/>
      <c r="Z25" s="299"/>
      <c r="AA25" s="209"/>
      <c r="AB25" s="299"/>
      <c r="AC25" s="299"/>
      <c r="AD25" s="299"/>
      <c r="AE25" s="299"/>
      <c r="AF25" s="299"/>
      <c r="AG25" s="299"/>
      <c r="AH25" s="299"/>
      <c r="AI25" s="299"/>
      <c r="AJ25" s="352"/>
      <c r="AK25" s="353"/>
      <c r="AL25" s="202"/>
      <c r="AM25" s="179"/>
    </row>
    <row r="26" spans="1:39" s="16" customFormat="1" ht="16.5" customHeight="1" thickBot="1">
      <c r="A26" s="23"/>
      <c r="B26" s="587" t="s">
        <v>74</v>
      </c>
      <c r="C26" s="209"/>
      <c r="D26" s="600">
        <v>13406</v>
      </c>
      <c r="E26" s="354"/>
      <c r="F26" s="600" t="s">
        <v>5</v>
      </c>
      <c r="G26" s="354"/>
      <c r="H26" s="600">
        <v>494</v>
      </c>
      <c r="I26" s="354"/>
      <c r="J26" s="600" t="s">
        <v>5</v>
      </c>
      <c r="K26" s="355"/>
      <c r="L26" s="600">
        <v>190</v>
      </c>
      <c r="M26" s="354"/>
      <c r="N26" s="600">
        <v>218</v>
      </c>
      <c r="O26" s="354"/>
      <c r="P26" s="600">
        <v>462</v>
      </c>
      <c r="Q26" s="354"/>
      <c r="R26" s="600" t="s">
        <v>5</v>
      </c>
      <c r="S26" s="354"/>
      <c r="T26" s="600">
        <v>391</v>
      </c>
      <c r="U26" s="354"/>
      <c r="V26" s="600">
        <v>2718</v>
      </c>
      <c r="W26" s="354"/>
      <c r="X26" s="600">
        <v>482</v>
      </c>
      <c r="Y26" s="354"/>
      <c r="Z26" s="600" t="s">
        <v>5</v>
      </c>
      <c r="AA26" s="355"/>
      <c r="AB26" s="600" t="s">
        <v>5</v>
      </c>
      <c r="AC26" s="354"/>
      <c r="AD26" s="600">
        <v>5</v>
      </c>
      <c r="AE26" s="310"/>
      <c r="AF26" s="594">
        <v>5</v>
      </c>
      <c r="AG26" s="301"/>
      <c r="AH26" s="594">
        <v>18371</v>
      </c>
      <c r="AI26" s="61"/>
      <c r="AJ26" s="619">
        <v>4151</v>
      </c>
      <c r="AK26" s="353"/>
      <c r="AL26" s="202"/>
      <c r="AM26" s="179"/>
    </row>
    <row r="27" spans="1:39" s="16" customFormat="1" ht="5.25" customHeight="1">
      <c r="B27" s="46"/>
      <c r="C27" s="13"/>
      <c r="D27" s="47"/>
      <c r="E27" s="47"/>
      <c r="F27" s="47"/>
      <c r="G27" s="47"/>
      <c r="H27" s="47"/>
      <c r="I27" s="47"/>
      <c r="J27" s="47"/>
      <c r="K27" s="13"/>
      <c r="L27" s="47"/>
      <c r="M27" s="47"/>
      <c r="N27" s="47"/>
      <c r="O27" s="47"/>
      <c r="P27" s="47"/>
      <c r="Q27" s="47"/>
      <c r="R27" s="47"/>
      <c r="S27" s="47"/>
      <c r="T27" s="47"/>
      <c r="U27" s="47"/>
      <c r="V27" s="47"/>
      <c r="W27" s="47"/>
      <c r="X27" s="47"/>
      <c r="Y27" s="47"/>
      <c r="Z27" s="47"/>
      <c r="AA27" s="13"/>
      <c r="AB27" s="47"/>
      <c r="AC27" s="47"/>
      <c r="AD27" s="47"/>
      <c r="AE27" s="47"/>
      <c r="AF27" s="47"/>
      <c r="AG27" s="47"/>
      <c r="AH27" s="47"/>
      <c r="AI27" s="47"/>
      <c r="AJ27" s="47"/>
      <c r="AK27" s="54"/>
      <c r="AL27" s="14"/>
      <c r="AM27" s="14"/>
    </row>
    <row r="28" spans="1:39" s="16" customFormat="1" ht="6" customHeight="1">
      <c r="B28" s="49"/>
      <c r="C28" s="13"/>
      <c r="D28" s="50"/>
      <c r="E28" s="50"/>
      <c r="F28" s="50"/>
      <c r="G28" s="50"/>
      <c r="H28" s="50"/>
      <c r="I28" s="50"/>
      <c r="J28" s="50"/>
      <c r="K28" s="13"/>
      <c r="L28" s="50"/>
      <c r="M28" s="50"/>
      <c r="N28" s="50"/>
      <c r="O28" s="50"/>
      <c r="P28" s="50"/>
      <c r="Q28" s="50"/>
      <c r="R28" s="50"/>
      <c r="S28" s="50"/>
      <c r="T28" s="50"/>
      <c r="U28" s="50"/>
      <c r="V28" s="50"/>
      <c r="W28" s="50"/>
      <c r="X28" s="50"/>
      <c r="Y28" s="50"/>
      <c r="Z28" s="50"/>
      <c r="AA28" s="13"/>
      <c r="AB28" s="50"/>
      <c r="AC28" s="50"/>
      <c r="AD28" s="50"/>
      <c r="AE28" s="50"/>
      <c r="AF28" s="50"/>
      <c r="AG28" s="50"/>
      <c r="AH28" s="50"/>
      <c r="AI28" s="50"/>
      <c r="AJ28" s="70"/>
      <c r="AK28" s="54"/>
      <c r="AL28" s="14"/>
      <c r="AM28" s="14"/>
    </row>
    <row r="29" spans="1:39" s="16" customFormat="1" ht="14.15" customHeight="1">
      <c r="C29" s="13"/>
      <c r="D29" s="22"/>
      <c r="E29" s="19"/>
      <c r="F29" s="22"/>
      <c r="G29" s="19"/>
      <c r="H29" s="22"/>
      <c r="I29" s="19"/>
      <c r="J29" s="22"/>
      <c r="K29" s="13"/>
      <c r="L29" s="22"/>
      <c r="M29" s="19"/>
      <c r="N29" s="22"/>
      <c r="O29" s="19"/>
      <c r="P29" s="22"/>
      <c r="Q29" s="19"/>
      <c r="R29" s="22"/>
      <c r="S29" s="19"/>
      <c r="T29" s="22"/>
      <c r="U29" s="19"/>
      <c r="V29" s="22"/>
      <c r="W29" s="19"/>
      <c r="X29" s="22"/>
      <c r="Y29" s="19"/>
      <c r="Z29" s="22"/>
      <c r="AA29" s="13"/>
      <c r="AB29" s="22"/>
      <c r="AC29" s="19"/>
      <c r="AD29" s="22"/>
      <c r="AE29" s="19"/>
      <c r="AF29" s="22"/>
      <c r="AG29" s="19"/>
      <c r="AH29" s="22"/>
      <c r="AI29" s="19"/>
      <c r="AK29" s="54"/>
      <c r="AL29" s="14"/>
      <c r="AM29" s="14"/>
    </row>
    <row r="30" spans="1:39" s="54" customFormat="1" ht="13" customHeight="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row>
    <row r="31" spans="1:39" s="22" customFormat="1" ht="12.5">
      <c r="A31" s="16"/>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row>
    <row r="32" spans="1:39" ht="12.5">
      <c r="C32" s="757"/>
      <c r="D32" s="757"/>
      <c r="E32" s="757"/>
      <c r="F32" s="757"/>
      <c r="G32" s="757"/>
      <c r="H32" s="757"/>
      <c r="I32" s="757"/>
      <c r="J32" s="757"/>
      <c r="K32" s="757"/>
      <c r="L32" s="757"/>
      <c r="M32" s="757"/>
      <c r="N32" s="757"/>
      <c r="O32" s="757"/>
      <c r="P32" s="757"/>
      <c r="Q32" s="757"/>
      <c r="R32" s="757"/>
      <c r="S32" s="757"/>
      <c r="T32" s="757"/>
      <c r="U32" s="757"/>
      <c r="V32" s="757"/>
      <c r="W32" s="757"/>
      <c r="X32" s="757"/>
      <c r="Y32" s="757"/>
      <c r="Z32" s="757"/>
      <c r="AA32" s="757"/>
      <c r="AB32" s="757"/>
      <c r="AC32" s="757"/>
      <c r="AD32" s="757"/>
      <c r="AE32" s="757"/>
      <c r="AF32" s="757"/>
      <c r="AG32" s="757"/>
      <c r="AH32" s="757"/>
      <c r="AI32" s="757"/>
      <c r="AJ32" s="757"/>
      <c r="AK32" s="757"/>
      <c r="AL32" s="757"/>
      <c r="AM32" s="757"/>
    </row>
    <row r="33" spans="3:39" ht="12.5">
      <c r="C33" s="757"/>
      <c r="D33" s="757"/>
      <c r="E33" s="757"/>
      <c r="F33" s="757"/>
      <c r="G33" s="757"/>
      <c r="H33" s="757"/>
      <c r="I33" s="757"/>
      <c r="J33" s="757"/>
      <c r="K33" s="757"/>
      <c r="L33" s="757"/>
      <c r="M33" s="757"/>
      <c r="N33" s="757"/>
      <c r="O33" s="757"/>
      <c r="P33" s="757"/>
      <c r="Q33" s="757"/>
      <c r="R33" s="757"/>
      <c r="S33" s="757"/>
      <c r="T33" s="757"/>
      <c r="U33" s="757"/>
      <c r="V33" s="757"/>
      <c r="W33" s="757"/>
      <c r="X33" s="757"/>
      <c r="Y33" s="757"/>
      <c r="Z33" s="757"/>
      <c r="AA33" s="757"/>
      <c r="AB33" s="757"/>
      <c r="AC33" s="757"/>
      <c r="AD33" s="757"/>
      <c r="AE33" s="757"/>
      <c r="AF33" s="757"/>
      <c r="AG33" s="757"/>
      <c r="AH33" s="757"/>
      <c r="AI33" s="757"/>
      <c r="AJ33" s="757"/>
      <c r="AK33" s="757"/>
      <c r="AL33" s="757"/>
      <c r="AM33" s="757"/>
    </row>
    <row r="34" spans="3:39" ht="12.5">
      <c r="C34" s="757"/>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7"/>
      <c r="AB34" s="757"/>
      <c r="AC34" s="757"/>
      <c r="AD34" s="757"/>
      <c r="AE34" s="757"/>
      <c r="AF34" s="757"/>
      <c r="AG34" s="757"/>
      <c r="AH34" s="757"/>
      <c r="AI34" s="757"/>
      <c r="AJ34" s="757"/>
      <c r="AK34" s="757"/>
      <c r="AL34" s="757"/>
      <c r="AM34" s="757"/>
    </row>
    <row r="35" spans="3:39" ht="12.5">
      <c r="C35" s="757"/>
      <c r="D35" s="757"/>
      <c r="E35" s="757"/>
      <c r="F35" s="757"/>
      <c r="G35" s="757"/>
      <c r="H35" s="757"/>
      <c r="I35" s="757"/>
      <c r="J35" s="757"/>
      <c r="K35" s="757"/>
      <c r="L35" s="757"/>
      <c r="M35" s="757"/>
      <c r="N35" s="757"/>
      <c r="O35" s="757"/>
      <c r="P35" s="757"/>
      <c r="Q35" s="757"/>
      <c r="R35" s="757"/>
      <c r="S35" s="757"/>
      <c r="T35" s="757"/>
      <c r="U35" s="757"/>
      <c r="V35" s="757"/>
      <c r="W35" s="757"/>
      <c r="X35" s="757"/>
      <c r="Y35" s="757"/>
      <c r="Z35" s="757"/>
      <c r="AA35" s="757"/>
      <c r="AB35" s="757"/>
      <c r="AC35" s="757"/>
      <c r="AD35" s="757"/>
      <c r="AE35" s="757"/>
      <c r="AF35" s="757"/>
      <c r="AG35" s="757"/>
      <c r="AH35" s="757"/>
      <c r="AI35" s="757"/>
      <c r="AJ35" s="757"/>
      <c r="AK35" s="757"/>
      <c r="AL35" s="757"/>
      <c r="AM35" s="757"/>
    </row>
    <row r="42" spans="3:39" ht="135.65" customHeight="1"/>
    <row r="55" ht="14.15" customHeight="1"/>
  </sheetData>
  <mergeCells count="5">
    <mergeCell ref="D5:AJ5"/>
    <mergeCell ref="B6:B7"/>
    <mergeCell ref="D6:AG6"/>
    <mergeCell ref="AH6:AH7"/>
    <mergeCell ref="AJ6:AJ7"/>
  </mergeCells>
  <hyperlinks>
    <hyperlink ref="AM2" location="Índice!A1" display="Voltar ao Índice" xr:uid="{0DBECF21-A6C7-4B28-A247-FB1F29C3855C}"/>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1859C"/>
    <pageSetUpPr fitToPage="1"/>
  </sheetPr>
  <dimension ref="A1:AE89"/>
  <sheetViews>
    <sheetView showGridLines="0" zoomScale="70" zoomScaleNormal="70" workbookViewId="0"/>
  </sheetViews>
  <sheetFormatPr defaultColWidth="9.1796875" defaultRowHeight="12.5"/>
  <cols>
    <col min="1" max="1" width="7.81640625" style="75" customWidth="1"/>
    <col min="2" max="2" width="20.81640625" style="75" customWidth="1"/>
    <col min="3" max="3" width="0.54296875" style="75" hidden="1" customWidth="1"/>
    <col min="4" max="4" width="21.453125" style="125" customWidth="1"/>
    <col min="5" max="5" width="0.7265625" style="125" customWidth="1"/>
    <col min="6" max="6" width="16.54296875" style="76" customWidth="1"/>
    <col min="7" max="7" width="1" style="86" customWidth="1"/>
    <col min="8" max="8" width="18.26953125" style="76" customWidth="1"/>
    <col min="9" max="9" width="1" style="86" customWidth="1"/>
    <col min="10" max="10" width="12.453125" style="76" customWidth="1"/>
    <col min="11" max="11" width="1" style="86" customWidth="1"/>
    <col min="12" max="12" width="16.54296875" style="76" customWidth="1"/>
    <col min="13" max="13" width="1" style="86" customWidth="1"/>
    <col min="14" max="14" width="13.453125" style="103" customWidth="1"/>
    <col min="15" max="15" width="1" style="86" customWidth="1"/>
    <col min="16" max="16" width="12.1796875" style="76" customWidth="1"/>
    <col min="17" max="17" width="1" style="86" customWidth="1"/>
    <col min="18" max="18" width="12.54296875" style="102" customWidth="1"/>
    <col min="19" max="19" width="1" style="86" customWidth="1"/>
    <col min="20" max="20" width="18.7265625" style="76" customWidth="1"/>
    <col min="21" max="21" width="1" style="86" customWidth="1"/>
    <col min="22" max="22" width="19.54296875" style="76" customWidth="1"/>
    <col min="23" max="23" width="1" style="86" customWidth="1"/>
    <col min="24" max="24" width="13.7265625" style="102" customWidth="1"/>
    <col min="25" max="25" width="1" style="86" customWidth="1"/>
    <col min="26" max="26" width="13.81640625" style="76" customWidth="1"/>
    <col min="27" max="27" width="1" style="86" customWidth="1"/>
    <col min="28" max="28" width="14.7265625" style="75" customWidth="1"/>
    <col min="29" max="29" width="1.81640625" style="75" customWidth="1"/>
    <col min="30" max="30" width="12.1796875" style="75" bestFit="1" customWidth="1"/>
    <col min="31" max="31" width="11.1796875" style="75" bestFit="1" customWidth="1"/>
    <col min="32" max="16384" width="9.1796875" style="75"/>
  </cols>
  <sheetData>
    <row r="1" spans="1:31">
      <c r="A1" s="74"/>
      <c r="B1" s="74"/>
      <c r="C1" s="74"/>
      <c r="D1" s="74"/>
      <c r="E1" s="74"/>
    </row>
    <row r="2" spans="1:31" ht="23">
      <c r="A2" s="74"/>
      <c r="B2" s="209" t="s">
        <v>644</v>
      </c>
      <c r="C2" s="209"/>
      <c r="D2" s="209"/>
      <c r="E2" s="209"/>
      <c r="F2" s="224"/>
      <c r="G2" s="246"/>
      <c r="H2" s="224"/>
      <c r="I2" s="246"/>
      <c r="J2" s="224"/>
      <c r="K2" s="246"/>
      <c r="L2" s="224"/>
      <c r="M2" s="246"/>
      <c r="N2" s="356"/>
      <c r="O2" s="246"/>
      <c r="P2" s="224"/>
      <c r="Q2" s="246"/>
      <c r="R2" s="357"/>
      <c r="S2" s="246"/>
      <c r="T2" s="224"/>
      <c r="U2" s="246"/>
      <c r="V2" s="224"/>
      <c r="W2" s="246"/>
      <c r="X2" s="357"/>
      <c r="Y2" s="246"/>
      <c r="Z2" s="224"/>
      <c r="AA2" s="246"/>
      <c r="AB2" s="207"/>
      <c r="AC2" s="16"/>
      <c r="AD2" s="555" t="s">
        <v>58</v>
      </c>
      <c r="AE2" s="16"/>
    </row>
    <row r="3" spans="1:31" ht="15.75" customHeight="1">
      <c r="B3" s="207" t="s">
        <v>93</v>
      </c>
      <c r="C3" s="209"/>
      <c r="D3" s="207"/>
      <c r="E3" s="209"/>
      <c r="F3" s="225"/>
      <c r="G3" s="248"/>
      <c r="H3" s="225"/>
      <c r="I3" s="248"/>
      <c r="J3" s="225"/>
      <c r="K3" s="248"/>
      <c r="L3" s="225"/>
      <c r="M3" s="248"/>
      <c r="N3" s="358"/>
      <c r="O3" s="248"/>
      <c r="P3" s="225"/>
      <c r="Q3" s="248"/>
      <c r="R3" s="359"/>
      <c r="S3" s="248"/>
      <c r="T3" s="225"/>
      <c r="U3" s="248"/>
      <c r="V3" s="225"/>
      <c r="W3" s="248"/>
      <c r="X3" s="359"/>
      <c r="Y3" s="248"/>
      <c r="Z3" s="225"/>
      <c r="AA3" s="248"/>
      <c r="AB3" s="207"/>
      <c r="AC3" s="16"/>
      <c r="AD3" s="16"/>
      <c r="AE3" s="16"/>
    </row>
    <row r="4" spans="1:31" ht="13.5" thickBot="1">
      <c r="B4" s="207"/>
      <c r="C4" s="209"/>
      <c r="D4" s="207"/>
      <c r="E4" s="209"/>
      <c r="F4" s="224"/>
      <c r="G4" s="246"/>
      <c r="H4" s="224"/>
      <c r="I4" s="246"/>
      <c r="J4" s="224"/>
      <c r="K4" s="246"/>
      <c r="L4" s="224"/>
      <c r="M4" s="246"/>
      <c r="N4" s="356"/>
      <c r="O4" s="246"/>
      <c r="P4" s="224"/>
      <c r="Q4" s="246"/>
      <c r="R4" s="357"/>
      <c r="S4" s="246"/>
      <c r="T4" s="224"/>
      <c r="U4" s="246"/>
      <c r="V4" s="224"/>
      <c r="W4" s="246"/>
      <c r="X4" s="357"/>
      <c r="Y4" s="246"/>
      <c r="Z4" s="224"/>
      <c r="AA4" s="246"/>
      <c r="AB4" s="210" t="s">
        <v>0</v>
      </c>
      <c r="AC4" s="16"/>
      <c r="AD4" s="16"/>
      <c r="AE4" s="16"/>
    </row>
    <row r="5" spans="1:31" s="125" customFormat="1" ht="23.15" customHeight="1" thickBot="1">
      <c r="B5" s="851" t="s">
        <v>1065</v>
      </c>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16"/>
      <c r="AD5" s="16"/>
      <c r="AE5" s="16"/>
    </row>
    <row r="6" spans="1:31" ht="65.25" customHeight="1">
      <c r="B6" s="620" t="s">
        <v>664</v>
      </c>
      <c r="C6" s="621"/>
      <c r="D6" s="620" t="s">
        <v>665</v>
      </c>
      <c r="E6" s="209"/>
      <c r="F6" s="622" t="s">
        <v>521</v>
      </c>
      <c r="G6" s="270"/>
      <c r="H6" s="622" t="s">
        <v>666</v>
      </c>
      <c r="I6" s="270"/>
      <c r="J6" s="622" t="s">
        <v>667</v>
      </c>
      <c r="K6" s="270"/>
      <c r="L6" s="622" t="s">
        <v>668</v>
      </c>
      <c r="M6" s="270"/>
      <c r="N6" s="622" t="s">
        <v>669</v>
      </c>
      <c r="O6" s="270"/>
      <c r="P6" s="752" t="s">
        <v>94</v>
      </c>
      <c r="Q6" s="270"/>
      <c r="R6" s="622" t="s">
        <v>670</v>
      </c>
      <c r="S6" s="270"/>
      <c r="T6" s="622" t="s">
        <v>671</v>
      </c>
      <c r="U6" s="270"/>
      <c r="V6" s="622" t="s">
        <v>672</v>
      </c>
      <c r="W6" s="270"/>
      <c r="X6" s="622" t="s">
        <v>673</v>
      </c>
      <c r="Y6" s="270"/>
      <c r="Z6" s="622" t="s">
        <v>123</v>
      </c>
      <c r="AA6" s="270"/>
      <c r="AB6" s="622" t="s">
        <v>124</v>
      </c>
      <c r="AC6" s="16"/>
      <c r="AD6" s="16"/>
      <c r="AE6" s="16"/>
    </row>
    <row r="7" spans="1:31" ht="21" customHeight="1">
      <c r="B7" s="360" t="s">
        <v>82</v>
      </c>
      <c r="C7" s="229"/>
      <c r="D7" s="341"/>
      <c r="E7" s="229"/>
      <c r="F7" s="361"/>
      <c r="G7" s="361"/>
      <c r="H7" s="361"/>
      <c r="I7" s="361"/>
      <c r="J7" s="361"/>
      <c r="K7" s="361"/>
      <c r="L7" s="361"/>
      <c r="M7" s="361"/>
      <c r="N7" s="361"/>
      <c r="O7" s="361"/>
      <c r="P7" s="361"/>
      <c r="Q7" s="361"/>
      <c r="R7" s="361"/>
      <c r="S7" s="361"/>
      <c r="T7" s="361"/>
      <c r="U7" s="361"/>
      <c r="V7" s="361"/>
      <c r="W7" s="361"/>
      <c r="X7" s="361"/>
      <c r="Y7" s="361"/>
      <c r="Z7" s="361"/>
      <c r="AA7" s="361"/>
      <c r="AB7" s="361"/>
      <c r="AC7" s="16"/>
      <c r="AD7" s="16"/>
      <c r="AE7" s="16"/>
    </row>
    <row r="8" spans="1:31" ht="16.5" customHeight="1">
      <c r="A8" s="81"/>
      <c r="B8" s="222"/>
      <c r="C8" s="209"/>
      <c r="D8" s="222" t="s">
        <v>647</v>
      </c>
      <c r="E8" s="209"/>
      <c r="F8" s="219">
        <v>599</v>
      </c>
      <c r="G8" s="219"/>
      <c r="H8" s="219">
        <v>89</v>
      </c>
      <c r="I8" s="219"/>
      <c r="J8" s="362">
        <v>0.33</v>
      </c>
      <c r="K8" s="219"/>
      <c r="L8" s="219">
        <v>620</v>
      </c>
      <c r="M8" s="219"/>
      <c r="N8" s="363">
        <v>0</v>
      </c>
      <c r="O8" s="219"/>
      <c r="P8" s="219">
        <v>98</v>
      </c>
      <c r="Q8" s="219"/>
      <c r="R8" s="362">
        <v>0</v>
      </c>
      <c r="S8" s="219"/>
      <c r="T8" s="219">
        <v>0</v>
      </c>
      <c r="U8" s="219"/>
      <c r="V8" s="219">
        <v>126</v>
      </c>
      <c r="W8" s="219"/>
      <c r="X8" s="362">
        <v>0.20322580645161289</v>
      </c>
      <c r="Y8" s="219"/>
      <c r="Z8" s="219">
        <v>0</v>
      </c>
      <c r="AA8" s="219"/>
      <c r="AB8" s="299">
        <v>0</v>
      </c>
      <c r="AC8" s="16"/>
      <c r="AD8" s="16"/>
      <c r="AE8" s="16"/>
    </row>
    <row r="9" spans="1:31" ht="16.5" customHeight="1">
      <c r="A9" s="81"/>
      <c r="B9" s="364"/>
      <c r="C9" s="209"/>
      <c r="D9" s="364" t="s">
        <v>648</v>
      </c>
      <c r="E9" s="209"/>
      <c r="F9" s="219">
        <v>0</v>
      </c>
      <c r="G9" s="219"/>
      <c r="H9" s="219">
        <v>0</v>
      </c>
      <c r="I9" s="219"/>
      <c r="J9" s="362">
        <v>0</v>
      </c>
      <c r="K9" s="219"/>
      <c r="L9" s="219">
        <v>0</v>
      </c>
      <c r="M9" s="219"/>
      <c r="N9" s="363">
        <v>0</v>
      </c>
      <c r="O9" s="219"/>
      <c r="P9" s="219">
        <v>0</v>
      </c>
      <c r="Q9" s="219"/>
      <c r="R9" s="362">
        <v>0</v>
      </c>
      <c r="S9" s="219"/>
      <c r="T9" s="219">
        <v>0</v>
      </c>
      <c r="U9" s="219"/>
      <c r="V9" s="219">
        <v>0</v>
      </c>
      <c r="W9" s="219"/>
      <c r="X9" s="362">
        <v>0</v>
      </c>
      <c r="Y9" s="219"/>
      <c r="Z9" s="219">
        <v>0</v>
      </c>
      <c r="AA9" s="219"/>
      <c r="AB9" s="299">
        <v>0</v>
      </c>
      <c r="AC9" s="16"/>
      <c r="AD9" s="16"/>
      <c r="AE9" s="16"/>
    </row>
    <row r="10" spans="1:31" ht="16.5" customHeight="1">
      <c r="A10" s="81"/>
      <c r="B10" s="364"/>
      <c r="C10" s="209"/>
      <c r="D10" s="364" t="s">
        <v>649</v>
      </c>
      <c r="E10" s="209"/>
      <c r="F10" s="219">
        <v>599</v>
      </c>
      <c r="G10" s="219"/>
      <c r="H10" s="219">
        <v>89</v>
      </c>
      <c r="I10" s="219"/>
      <c r="J10" s="362">
        <v>0.33</v>
      </c>
      <c r="K10" s="219"/>
      <c r="L10" s="219">
        <v>620</v>
      </c>
      <c r="M10" s="219"/>
      <c r="N10" s="363">
        <v>2.9999999999999997E-4</v>
      </c>
      <c r="O10" s="219"/>
      <c r="P10" s="219">
        <v>98</v>
      </c>
      <c r="Q10" s="219"/>
      <c r="R10" s="362">
        <v>0.4143</v>
      </c>
      <c r="S10" s="219"/>
      <c r="T10" s="219">
        <v>3</v>
      </c>
      <c r="U10" s="219"/>
      <c r="V10" s="219">
        <v>126</v>
      </c>
      <c r="W10" s="219"/>
      <c r="X10" s="362">
        <v>0.20322580645161289</v>
      </c>
      <c r="Y10" s="219"/>
      <c r="Z10" s="219">
        <v>0</v>
      </c>
      <c r="AA10" s="219"/>
      <c r="AB10" s="299">
        <v>0</v>
      </c>
      <c r="AC10" s="16"/>
      <c r="AD10" s="16"/>
      <c r="AE10" s="16"/>
    </row>
    <row r="11" spans="1:31" ht="16.5" customHeight="1">
      <c r="A11" s="81"/>
      <c r="B11" s="222"/>
      <c r="C11" s="209"/>
      <c r="D11" s="222" t="s">
        <v>650</v>
      </c>
      <c r="E11" s="209"/>
      <c r="F11" s="219">
        <v>309</v>
      </c>
      <c r="G11" s="219"/>
      <c r="H11" s="219">
        <v>179</v>
      </c>
      <c r="I11" s="219"/>
      <c r="J11" s="362">
        <v>0.47</v>
      </c>
      <c r="K11" s="219"/>
      <c r="L11" s="219">
        <v>386</v>
      </c>
      <c r="M11" s="219"/>
      <c r="N11" s="363">
        <v>1.6000000000000001E-3</v>
      </c>
      <c r="O11" s="219"/>
      <c r="P11" s="219">
        <v>126</v>
      </c>
      <c r="Q11" s="219"/>
      <c r="R11" s="362">
        <v>0.43280000000000002</v>
      </c>
      <c r="S11" s="219"/>
      <c r="T11" s="219">
        <v>3</v>
      </c>
      <c r="U11" s="219"/>
      <c r="V11" s="219">
        <v>168</v>
      </c>
      <c r="W11" s="219"/>
      <c r="X11" s="362">
        <v>0.43523316062176165</v>
      </c>
      <c r="Y11" s="219"/>
      <c r="Z11" s="219">
        <v>0</v>
      </c>
      <c r="AA11" s="219"/>
      <c r="AB11" s="299">
        <v>0</v>
      </c>
      <c r="AC11" s="16"/>
      <c r="AD11" s="16"/>
      <c r="AE11" s="16"/>
    </row>
    <row r="12" spans="1:31" ht="16.5" customHeight="1">
      <c r="A12" s="81"/>
      <c r="B12" s="222"/>
      <c r="C12" s="209"/>
      <c r="D12" s="222" t="s">
        <v>651</v>
      </c>
      <c r="E12" s="209"/>
      <c r="F12" s="219">
        <v>598</v>
      </c>
      <c r="G12" s="219"/>
      <c r="H12" s="219">
        <v>45</v>
      </c>
      <c r="I12" s="219"/>
      <c r="J12" s="362">
        <v>0.52</v>
      </c>
      <c r="K12" s="219"/>
      <c r="L12" s="219">
        <v>282</v>
      </c>
      <c r="M12" s="219"/>
      <c r="N12" s="363">
        <v>3.8E-3</v>
      </c>
      <c r="O12" s="219"/>
      <c r="P12" s="219">
        <v>31</v>
      </c>
      <c r="Q12" s="219"/>
      <c r="R12" s="362">
        <v>0.44069999999999998</v>
      </c>
      <c r="S12" s="219"/>
      <c r="T12" s="219">
        <v>3</v>
      </c>
      <c r="U12" s="219"/>
      <c r="V12" s="219">
        <v>207</v>
      </c>
      <c r="W12" s="219"/>
      <c r="X12" s="362">
        <v>0.73404255319148937</v>
      </c>
      <c r="Y12" s="219"/>
      <c r="Z12" s="219">
        <v>0</v>
      </c>
      <c r="AA12" s="219"/>
      <c r="AB12" s="299">
        <v>0</v>
      </c>
      <c r="AC12" s="16"/>
      <c r="AD12" s="16"/>
      <c r="AE12" s="16"/>
    </row>
    <row r="13" spans="1:31" ht="16.5" customHeight="1">
      <c r="A13" s="81"/>
      <c r="B13" s="222"/>
      <c r="C13" s="209"/>
      <c r="D13" s="222" t="s">
        <v>652</v>
      </c>
      <c r="E13" s="209"/>
      <c r="F13" s="219">
        <v>49</v>
      </c>
      <c r="G13" s="219"/>
      <c r="H13" s="219">
        <v>1</v>
      </c>
      <c r="I13" s="219"/>
      <c r="J13" s="362">
        <v>0.2</v>
      </c>
      <c r="K13" s="219"/>
      <c r="L13" s="219">
        <v>76</v>
      </c>
      <c r="M13" s="219"/>
      <c r="N13" s="363">
        <v>6.3E-3</v>
      </c>
      <c r="O13" s="219"/>
      <c r="P13" s="219">
        <v>6</v>
      </c>
      <c r="Q13" s="219"/>
      <c r="R13" s="362">
        <v>0.45</v>
      </c>
      <c r="S13" s="219"/>
      <c r="T13" s="219">
        <v>3</v>
      </c>
      <c r="U13" s="219"/>
      <c r="V13" s="219">
        <v>51</v>
      </c>
      <c r="W13" s="219"/>
      <c r="X13" s="362">
        <v>0.67105263157894735</v>
      </c>
      <c r="Y13" s="219"/>
      <c r="Z13" s="219">
        <v>0</v>
      </c>
      <c r="AA13" s="219"/>
      <c r="AB13" s="299">
        <v>0</v>
      </c>
      <c r="AC13" s="16"/>
      <c r="AD13" s="16"/>
      <c r="AE13" s="16"/>
    </row>
    <row r="14" spans="1:31" s="125" customFormat="1" ht="16.5" customHeight="1">
      <c r="A14" s="81"/>
      <c r="B14" s="222"/>
      <c r="C14" s="209"/>
      <c r="D14" s="222" t="s">
        <v>653</v>
      </c>
      <c r="E14" s="209"/>
      <c r="F14" s="219">
        <v>3</v>
      </c>
      <c r="G14" s="219"/>
      <c r="H14" s="219">
        <v>8</v>
      </c>
      <c r="I14" s="219"/>
      <c r="J14" s="362">
        <v>0.49</v>
      </c>
      <c r="K14" s="219"/>
      <c r="L14" s="219">
        <v>70</v>
      </c>
      <c r="M14" s="219"/>
      <c r="N14" s="363">
        <v>0</v>
      </c>
      <c r="O14" s="219"/>
      <c r="P14" s="219">
        <v>7</v>
      </c>
      <c r="Q14" s="219"/>
      <c r="R14" s="362">
        <v>0</v>
      </c>
      <c r="S14" s="219"/>
      <c r="T14" s="219">
        <v>0</v>
      </c>
      <c r="U14" s="219"/>
      <c r="V14" s="219">
        <v>32</v>
      </c>
      <c r="W14" s="219"/>
      <c r="X14" s="362">
        <v>0.45714285714285713</v>
      </c>
      <c r="Y14" s="219"/>
      <c r="Z14" s="219">
        <v>0</v>
      </c>
      <c r="AA14" s="219"/>
      <c r="AB14" s="299">
        <v>0</v>
      </c>
      <c r="AC14" s="16"/>
      <c r="AD14" s="16"/>
      <c r="AE14" s="16"/>
    </row>
    <row r="15" spans="1:31" s="125" customFormat="1" ht="16.5" customHeight="1">
      <c r="A15" s="81"/>
      <c r="B15" s="364"/>
      <c r="C15" s="209"/>
      <c r="D15" s="364" t="s">
        <v>654</v>
      </c>
      <c r="E15" s="209"/>
      <c r="F15" s="219">
        <v>3</v>
      </c>
      <c r="G15" s="219"/>
      <c r="H15" s="219">
        <v>8</v>
      </c>
      <c r="I15" s="219"/>
      <c r="J15" s="362">
        <v>0.49</v>
      </c>
      <c r="K15" s="219"/>
      <c r="L15" s="219">
        <v>63</v>
      </c>
      <c r="M15" s="219"/>
      <c r="N15" s="363">
        <v>1.0999999999999999E-2</v>
      </c>
      <c r="O15" s="219"/>
      <c r="P15" s="219">
        <v>7</v>
      </c>
      <c r="Q15" s="219"/>
      <c r="R15" s="362">
        <v>0.45</v>
      </c>
      <c r="S15" s="219"/>
      <c r="T15" s="219">
        <v>3</v>
      </c>
      <c r="U15" s="219"/>
      <c r="V15" s="219">
        <v>29</v>
      </c>
      <c r="W15" s="219"/>
      <c r="X15" s="362">
        <v>0.46031746031746029</v>
      </c>
      <c r="Y15" s="219"/>
      <c r="Z15" s="219">
        <v>0</v>
      </c>
      <c r="AA15" s="219"/>
      <c r="AB15" s="299">
        <v>0</v>
      </c>
      <c r="AC15" s="16"/>
      <c r="AD15" s="16"/>
      <c r="AE15" s="16"/>
    </row>
    <row r="16" spans="1:31" s="125" customFormat="1" ht="16.5" customHeight="1">
      <c r="A16" s="81"/>
      <c r="B16" s="364"/>
      <c r="C16" s="209"/>
      <c r="D16" s="364" t="s">
        <v>655</v>
      </c>
      <c r="E16" s="209"/>
      <c r="F16" s="219">
        <v>0</v>
      </c>
      <c r="G16" s="219"/>
      <c r="H16" s="219">
        <v>0</v>
      </c>
      <c r="I16" s="219"/>
      <c r="J16" s="362">
        <v>0</v>
      </c>
      <c r="K16" s="219"/>
      <c r="L16" s="219">
        <v>7</v>
      </c>
      <c r="M16" s="219"/>
      <c r="N16" s="363">
        <v>0</v>
      </c>
      <c r="O16" s="219"/>
      <c r="P16" s="219">
        <v>0</v>
      </c>
      <c r="Q16" s="219"/>
      <c r="R16" s="362">
        <v>0</v>
      </c>
      <c r="S16" s="219"/>
      <c r="T16" s="219">
        <v>3</v>
      </c>
      <c r="U16" s="219"/>
      <c r="V16" s="219">
        <v>3</v>
      </c>
      <c r="W16" s="219"/>
      <c r="X16" s="362">
        <v>0.42857142857142855</v>
      </c>
      <c r="Y16" s="219"/>
      <c r="Z16" s="219">
        <v>0</v>
      </c>
      <c r="AA16" s="219"/>
      <c r="AB16" s="299">
        <v>0</v>
      </c>
      <c r="AC16" s="16"/>
      <c r="AD16" s="16"/>
      <c r="AE16" s="16"/>
    </row>
    <row r="17" spans="1:31" s="125" customFormat="1" ht="16.5" customHeight="1">
      <c r="A17" s="81"/>
      <c r="B17" s="222"/>
      <c r="C17" s="209"/>
      <c r="D17" s="222" t="s">
        <v>656</v>
      </c>
      <c r="E17" s="209"/>
      <c r="F17" s="219">
        <v>9</v>
      </c>
      <c r="G17" s="219"/>
      <c r="H17" s="219">
        <v>9</v>
      </c>
      <c r="I17" s="219"/>
      <c r="J17" s="362">
        <v>0.2</v>
      </c>
      <c r="K17" s="219"/>
      <c r="L17" s="219">
        <v>122</v>
      </c>
      <c r="M17" s="219"/>
      <c r="N17" s="363">
        <v>0</v>
      </c>
      <c r="O17" s="219"/>
      <c r="P17" s="219">
        <v>21</v>
      </c>
      <c r="Q17" s="219"/>
      <c r="R17" s="362">
        <v>0</v>
      </c>
      <c r="S17" s="219"/>
      <c r="T17" s="219">
        <v>0</v>
      </c>
      <c r="U17" s="219"/>
      <c r="V17" s="219">
        <v>63</v>
      </c>
      <c r="W17" s="219"/>
      <c r="X17" s="362">
        <v>0.51639344262295084</v>
      </c>
      <c r="Y17" s="219"/>
      <c r="Z17" s="219">
        <v>0</v>
      </c>
      <c r="AA17" s="219"/>
      <c r="AB17" s="299">
        <v>-1</v>
      </c>
      <c r="AC17" s="16"/>
      <c r="AD17" s="16"/>
      <c r="AE17" s="16"/>
    </row>
    <row r="18" spans="1:31" s="125" customFormat="1" ht="16.5" customHeight="1">
      <c r="A18" s="81"/>
      <c r="B18" s="364"/>
      <c r="C18" s="209"/>
      <c r="D18" s="364" t="s">
        <v>657</v>
      </c>
      <c r="E18" s="209"/>
      <c r="F18" s="219">
        <v>0</v>
      </c>
      <c r="G18" s="219"/>
      <c r="H18" s="219">
        <v>5</v>
      </c>
      <c r="I18" s="219"/>
      <c r="J18" s="362">
        <v>0.2</v>
      </c>
      <c r="K18" s="219"/>
      <c r="L18" s="219">
        <v>69</v>
      </c>
      <c r="M18" s="219"/>
      <c r="N18" s="363">
        <v>3.1399999999999997E-2</v>
      </c>
      <c r="O18" s="219"/>
      <c r="P18" s="219">
        <v>13</v>
      </c>
      <c r="Q18" s="219"/>
      <c r="R18" s="362">
        <v>0.45</v>
      </c>
      <c r="S18" s="219"/>
      <c r="T18" s="219">
        <v>3</v>
      </c>
      <c r="U18" s="219"/>
      <c r="V18" s="219">
        <v>29</v>
      </c>
      <c r="W18" s="219"/>
      <c r="X18" s="362">
        <v>0.42028985507246375</v>
      </c>
      <c r="Y18" s="219"/>
      <c r="Z18" s="219">
        <v>0</v>
      </c>
      <c r="AA18" s="219"/>
      <c r="AB18" s="299">
        <v>0</v>
      </c>
      <c r="AC18" s="16"/>
      <c r="AD18" s="16"/>
      <c r="AE18" s="16"/>
    </row>
    <row r="19" spans="1:31" s="125" customFormat="1" ht="16.5" customHeight="1">
      <c r="A19" s="81"/>
      <c r="B19" s="364"/>
      <c r="C19" s="209"/>
      <c r="D19" s="364" t="s">
        <v>658</v>
      </c>
      <c r="E19" s="209"/>
      <c r="F19" s="219">
        <v>8</v>
      </c>
      <c r="G19" s="219"/>
      <c r="H19" s="219">
        <v>4</v>
      </c>
      <c r="I19" s="219"/>
      <c r="J19" s="362">
        <v>0.2</v>
      </c>
      <c r="K19" s="219"/>
      <c r="L19" s="219">
        <v>53</v>
      </c>
      <c r="M19" s="219"/>
      <c r="N19" s="363">
        <v>8.3699999999999997E-2</v>
      </c>
      <c r="O19" s="219"/>
      <c r="P19" s="219">
        <v>8</v>
      </c>
      <c r="Q19" s="219"/>
      <c r="R19" s="362">
        <v>0.45</v>
      </c>
      <c r="S19" s="219"/>
      <c r="T19" s="219">
        <v>3</v>
      </c>
      <c r="U19" s="219"/>
      <c r="V19" s="219">
        <v>34</v>
      </c>
      <c r="W19" s="219"/>
      <c r="X19" s="362">
        <v>0.64150943396226412</v>
      </c>
      <c r="Y19" s="219"/>
      <c r="Z19" s="219">
        <v>0</v>
      </c>
      <c r="AA19" s="219"/>
      <c r="AB19" s="299">
        <v>-1</v>
      </c>
      <c r="AC19" s="16"/>
      <c r="AD19" s="16"/>
      <c r="AE19" s="16"/>
    </row>
    <row r="20" spans="1:31" ht="16.5" customHeight="1">
      <c r="A20" s="81"/>
      <c r="B20" s="222"/>
      <c r="C20" s="209"/>
      <c r="D20" s="222" t="s">
        <v>659</v>
      </c>
      <c r="E20" s="209"/>
      <c r="F20" s="219">
        <v>239</v>
      </c>
      <c r="G20" s="219"/>
      <c r="H20" s="219">
        <v>271</v>
      </c>
      <c r="I20" s="219"/>
      <c r="J20" s="362">
        <v>0.22</v>
      </c>
      <c r="K20" s="219"/>
      <c r="L20" s="219">
        <v>278</v>
      </c>
      <c r="M20" s="219"/>
      <c r="N20" s="363">
        <v>0</v>
      </c>
      <c r="O20" s="219"/>
      <c r="P20" s="219">
        <v>86</v>
      </c>
      <c r="Q20" s="219"/>
      <c r="R20" s="362">
        <v>0</v>
      </c>
      <c r="S20" s="219"/>
      <c r="T20" s="219">
        <v>0</v>
      </c>
      <c r="U20" s="219"/>
      <c r="V20" s="219">
        <v>57</v>
      </c>
      <c r="W20" s="219"/>
      <c r="X20" s="362">
        <v>0.20503597122302158</v>
      </c>
      <c r="Y20" s="219"/>
      <c r="Z20" s="219">
        <v>3</v>
      </c>
      <c r="AA20" s="219"/>
      <c r="AB20" s="299">
        <v>-1</v>
      </c>
      <c r="AC20" s="16"/>
      <c r="AD20" s="16"/>
      <c r="AE20" s="16"/>
    </row>
    <row r="21" spans="1:31" ht="16.5" customHeight="1">
      <c r="A21" s="81"/>
      <c r="B21" s="364"/>
      <c r="C21" s="209"/>
      <c r="D21" s="364" t="s">
        <v>660</v>
      </c>
      <c r="E21" s="209"/>
      <c r="F21" s="219">
        <v>0</v>
      </c>
      <c r="G21" s="219"/>
      <c r="H21" s="219">
        <v>0</v>
      </c>
      <c r="I21" s="219"/>
      <c r="J21" s="362">
        <v>0.2</v>
      </c>
      <c r="K21" s="219"/>
      <c r="L21" s="219">
        <v>10</v>
      </c>
      <c r="M21" s="219"/>
      <c r="N21" s="363">
        <v>0.13289999999999999</v>
      </c>
      <c r="O21" s="219"/>
      <c r="P21" s="219">
        <v>3</v>
      </c>
      <c r="Q21" s="219"/>
      <c r="R21" s="362">
        <v>0.45</v>
      </c>
      <c r="S21" s="219"/>
      <c r="T21" s="219">
        <v>3</v>
      </c>
      <c r="U21" s="219"/>
      <c r="V21" s="219">
        <v>4</v>
      </c>
      <c r="W21" s="219"/>
      <c r="X21" s="362">
        <v>0.4</v>
      </c>
      <c r="Y21" s="219"/>
      <c r="Z21" s="219">
        <v>0</v>
      </c>
      <c r="AA21" s="219"/>
      <c r="AB21" s="299">
        <v>0</v>
      </c>
      <c r="AC21" s="16"/>
      <c r="AD21" s="16"/>
      <c r="AE21" s="16"/>
    </row>
    <row r="22" spans="1:31" ht="16.5" customHeight="1">
      <c r="A22" s="81"/>
      <c r="B22" s="364"/>
      <c r="C22" s="209"/>
      <c r="D22" s="364" t="s">
        <v>661</v>
      </c>
      <c r="E22" s="209"/>
      <c r="F22" s="219">
        <v>2</v>
      </c>
      <c r="G22" s="219"/>
      <c r="H22" s="219">
        <v>9</v>
      </c>
      <c r="I22" s="219"/>
      <c r="J22" s="362">
        <v>0.23</v>
      </c>
      <c r="K22" s="219"/>
      <c r="L22" s="219">
        <v>14</v>
      </c>
      <c r="M22" s="219"/>
      <c r="N22" s="363">
        <v>0.25330000000000003</v>
      </c>
      <c r="O22" s="219"/>
      <c r="P22" s="219">
        <v>64</v>
      </c>
      <c r="Q22" s="219"/>
      <c r="R22" s="362">
        <v>0.44950000000000001</v>
      </c>
      <c r="S22" s="219"/>
      <c r="T22" s="219">
        <v>3</v>
      </c>
      <c r="U22" s="219"/>
      <c r="V22" s="219">
        <v>14</v>
      </c>
      <c r="W22" s="219"/>
      <c r="X22" s="362">
        <v>1</v>
      </c>
      <c r="Y22" s="219"/>
      <c r="Z22" s="219">
        <v>0</v>
      </c>
      <c r="AA22" s="219"/>
      <c r="AB22" s="299">
        <v>0</v>
      </c>
      <c r="AC22" s="16"/>
      <c r="AD22" s="16"/>
      <c r="AE22" s="16"/>
    </row>
    <row r="23" spans="1:31" ht="16.5" customHeight="1">
      <c r="A23" s="81"/>
      <c r="B23" s="364"/>
      <c r="C23" s="209"/>
      <c r="D23" s="364" t="s">
        <v>662</v>
      </c>
      <c r="E23" s="209"/>
      <c r="F23" s="219">
        <v>237</v>
      </c>
      <c r="G23" s="219"/>
      <c r="H23" s="219">
        <v>262</v>
      </c>
      <c r="I23" s="219"/>
      <c r="J23" s="362">
        <v>0.22</v>
      </c>
      <c r="K23" s="219"/>
      <c r="L23" s="219">
        <v>253</v>
      </c>
      <c r="M23" s="219"/>
      <c r="N23" s="363">
        <v>0.40960000000000002</v>
      </c>
      <c r="O23" s="219"/>
      <c r="P23" s="219">
        <v>19</v>
      </c>
      <c r="Q23" s="219"/>
      <c r="R23" s="362">
        <v>0.45</v>
      </c>
      <c r="S23" s="219"/>
      <c r="T23" s="219">
        <v>3</v>
      </c>
      <c r="U23" s="219"/>
      <c r="V23" s="219">
        <v>38</v>
      </c>
      <c r="W23" s="219"/>
      <c r="X23" s="362">
        <v>0.15019762845849802</v>
      </c>
      <c r="Y23" s="219"/>
      <c r="Z23" s="219">
        <v>3</v>
      </c>
      <c r="AA23" s="219"/>
      <c r="AB23" s="299">
        <v>0</v>
      </c>
      <c r="AC23" s="16"/>
      <c r="AD23" s="16"/>
      <c r="AE23" s="16"/>
    </row>
    <row r="24" spans="1:31" ht="16.5" customHeight="1">
      <c r="A24" s="81"/>
      <c r="B24" s="222"/>
      <c r="C24" s="209"/>
      <c r="D24" s="222" t="s">
        <v>663</v>
      </c>
      <c r="E24" s="209"/>
      <c r="F24" s="219">
        <v>0</v>
      </c>
      <c r="G24" s="219"/>
      <c r="H24" s="219">
        <v>1</v>
      </c>
      <c r="I24" s="219"/>
      <c r="J24" s="362">
        <v>0.2</v>
      </c>
      <c r="K24" s="219"/>
      <c r="L24" s="219">
        <v>39</v>
      </c>
      <c r="M24" s="219"/>
      <c r="N24" s="363">
        <v>1</v>
      </c>
      <c r="O24" s="219"/>
      <c r="P24" s="219">
        <v>3</v>
      </c>
      <c r="Q24" s="219"/>
      <c r="R24" s="362">
        <v>0.44979999999999998</v>
      </c>
      <c r="S24" s="219"/>
      <c r="T24" s="219">
        <v>3</v>
      </c>
      <c r="U24" s="219"/>
      <c r="V24" s="219">
        <v>15</v>
      </c>
      <c r="W24" s="219"/>
      <c r="X24" s="362">
        <v>0.38461538461538464</v>
      </c>
      <c r="Y24" s="219"/>
      <c r="Z24" s="219">
        <v>2</v>
      </c>
      <c r="AA24" s="219"/>
      <c r="AB24" s="299">
        <v>0</v>
      </c>
      <c r="AC24" s="16"/>
      <c r="AD24" s="16"/>
      <c r="AE24" s="16"/>
    </row>
    <row r="25" spans="1:31" s="79" customFormat="1" ht="18.649999999999999" customHeight="1">
      <c r="A25" s="154"/>
      <c r="B25" s="853" t="s">
        <v>674</v>
      </c>
      <c r="C25" s="853"/>
      <c r="D25" s="853"/>
      <c r="E25" s="209"/>
      <c r="F25" s="623">
        <v>1806</v>
      </c>
      <c r="G25" s="216"/>
      <c r="H25" s="623">
        <v>603</v>
      </c>
      <c r="I25" s="216"/>
      <c r="J25" s="624">
        <v>0.38279369032793692</v>
      </c>
      <c r="K25" s="216"/>
      <c r="L25" s="623">
        <v>1873</v>
      </c>
      <c r="M25" s="216"/>
      <c r="N25" s="625">
        <v>1.8842673308426734E-3</v>
      </c>
      <c r="O25" s="216"/>
      <c r="P25" s="623">
        <v>378</v>
      </c>
      <c r="Q25" s="216"/>
      <c r="R25" s="626">
        <v>0.21483034454130345</v>
      </c>
      <c r="S25" s="216"/>
      <c r="T25" s="623">
        <v>1.4719800747198009</v>
      </c>
      <c r="U25" s="216"/>
      <c r="V25" s="623">
        <v>719</v>
      </c>
      <c r="W25" s="216"/>
      <c r="X25" s="626">
        <v>0.3838761345435131</v>
      </c>
      <c r="Y25" s="216"/>
      <c r="Z25" s="623">
        <v>5</v>
      </c>
      <c r="AA25" s="216"/>
      <c r="AB25" s="623">
        <v>-2</v>
      </c>
      <c r="AC25" s="18"/>
      <c r="AD25" s="18"/>
      <c r="AE25" s="18"/>
    </row>
    <row r="26" spans="1:31" s="125" customFormat="1" ht="21" customHeight="1">
      <c r="B26" s="360" t="s">
        <v>106</v>
      </c>
      <c r="C26" s="229"/>
      <c r="D26" s="341"/>
      <c r="E26" s="229"/>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16"/>
      <c r="AD26" s="16"/>
      <c r="AE26" s="16"/>
    </row>
    <row r="27" spans="1:31" s="125" customFormat="1" ht="16.5" customHeight="1">
      <c r="A27" s="81"/>
      <c r="B27" s="222"/>
      <c r="C27" s="209"/>
      <c r="D27" s="222" t="s">
        <v>647</v>
      </c>
      <c r="E27" s="209"/>
      <c r="F27" s="219">
        <v>509</v>
      </c>
      <c r="G27" s="219"/>
      <c r="H27" s="219">
        <v>406</v>
      </c>
      <c r="I27" s="219"/>
      <c r="J27" s="362">
        <v>0.76</v>
      </c>
      <c r="K27" s="219"/>
      <c r="L27" s="219">
        <v>546</v>
      </c>
      <c r="M27" s="219"/>
      <c r="N27" s="363">
        <v>0</v>
      </c>
      <c r="O27" s="219"/>
      <c r="P27" s="219">
        <v>632</v>
      </c>
      <c r="Q27" s="219"/>
      <c r="R27" s="362">
        <v>0</v>
      </c>
      <c r="S27" s="219"/>
      <c r="T27" s="219">
        <v>0</v>
      </c>
      <c r="U27" s="219"/>
      <c r="V27" s="219">
        <v>104</v>
      </c>
      <c r="W27" s="219"/>
      <c r="X27" s="362">
        <v>0.19047619047619047</v>
      </c>
      <c r="Y27" s="219"/>
      <c r="Z27" s="219">
        <v>0</v>
      </c>
      <c r="AA27" s="219"/>
      <c r="AB27" s="299">
        <v>0</v>
      </c>
      <c r="AC27" s="16"/>
      <c r="AD27" s="16"/>
      <c r="AE27" s="16"/>
    </row>
    <row r="28" spans="1:31" s="125" customFormat="1" ht="16.5" customHeight="1">
      <c r="A28" s="81"/>
      <c r="B28" s="364"/>
      <c r="C28" s="209"/>
      <c r="D28" s="364" t="s">
        <v>648</v>
      </c>
      <c r="E28" s="209"/>
      <c r="F28" s="219">
        <v>0</v>
      </c>
      <c r="G28" s="219"/>
      <c r="H28" s="219">
        <v>0</v>
      </c>
      <c r="I28" s="219"/>
      <c r="J28" s="362">
        <v>0</v>
      </c>
      <c r="K28" s="219"/>
      <c r="L28" s="219">
        <v>0</v>
      </c>
      <c r="M28" s="219"/>
      <c r="N28" s="363">
        <v>0</v>
      </c>
      <c r="O28" s="219"/>
      <c r="P28" s="219">
        <v>0</v>
      </c>
      <c r="Q28" s="219"/>
      <c r="R28" s="362">
        <v>0</v>
      </c>
      <c r="S28" s="219"/>
      <c r="T28" s="219">
        <v>0</v>
      </c>
      <c r="U28" s="219"/>
      <c r="V28" s="219">
        <v>0</v>
      </c>
      <c r="W28" s="219"/>
      <c r="X28" s="362">
        <v>0</v>
      </c>
      <c r="Y28" s="219"/>
      <c r="Z28" s="219">
        <v>0</v>
      </c>
      <c r="AA28" s="219"/>
      <c r="AB28" s="299">
        <v>0</v>
      </c>
      <c r="AC28" s="16"/>
      <c r="AD28" s="16"/>
      <c r="AE28" s="16"/>
    </row>
    <row r="29" spans="1:31" s="125" customFormat="1" ht="16.5" customHeight="1">
      <c r="A29" s="81"/>
      <c r="B29" s="364"/>
      <c r="C29" s="209"/>
      <c r="D29" s="364" t="s">
        <v>649</v>
      </c>
      <c r="E29" s="209"/>
      <c r="F29" s="219">
        <v>509</v>
      </c>
      <c r="G29" s="219"/>
      <c r="H29" s="219">
        <v>406</v>
      </c>
      <c r="I29" s="219"/>
      <c r="J29" s="362">
        <v>0.76</v>
      </c>
      <c r="K29" s="219"/>
      <c r="L29" s="219">
        <v>546</v>
      </c>
      <c r="M29" s="219"/>
      <c r="N29" s="363">
        <v>8.9999999999999998E-4</v>
      </c>
      <c r="O29" s="219"/>
      <c r="P29" s="219">
        <v>632</v>
      </c>
      <c r="Q29" s="219"/>
      <c r="R29" s="362">
        <v>0.44469999999999998</v>
      </c>
      <c r="S29" s="219"/>
      <c r="T29" s="219">
        <v>3</v>
      </c>
      <c r="U29" s="219"/>
      <c r="V29" s="219">
        <v>104</v>
      </c>
      <c r="W29" s="219"/>
      <c r="X29" s="362">
        <v>0.19047619047619047</v>
      </c>
      <c r="Y29" s="219"/>
      <c r="Z29" s="219">
        <v>0</v>
      </c>
      <c r="AA29" s="219"/>
      <c r="AB29" s="299">
        <v>0</v>
      </c>
      <c r="AC29" s="16"/>
      <c r="AD29" s="16"/>
      <c r="AE29" s="16"/>
    </row>
    <row r="30" spans="1:31" s="125" customFormat="1" ht="16.5" customHeight="1">
      <c r="A30" s="81"/>
      <c r="B30" s="222"/>
      <c r="C30" s="209"/>
      <c r="D30" s="222" t="s">
        <v>650</v>
      </c>
      <c r="E30" s="209"/>
      <c r="F30" s="219">
        <v>0</v>
      </c>
      <c r="G30" s="219"/>
      <c r="H30" s="219">
        <v>9</v>
      </c>
      <c r="I30" s="219"/>
      <c r="J30" s="362">
        <v>0.68</v>
      </c>
      <c r="K30" s="219"/>
      <c r="L30" s="219">
        <v>1</v>
      </c>
      <c r="M30" s="219"/>
      <c r="N30" s="363">
        <v>1.5E-3</v>
      </c>
      <c r="O30" s="219"/>
      <c r="P30" s="219">
        <v>5</v>
      </c>
      <c r="Q30" s="219"/>
      <c r="R30" s="362">
        <v>0.4471</v>
      </c>
      <c r="S30" s="219"/>
      <c r="T30" s="219">
        <v>3</v>
      </c>
      <c r="U30" s="219"/>
      <c r="V30" s="219">
        <v>0</v>
      </c>
      <c r="W30" s="219"/>
      <c r="X30" s="362">
        <v>0</v>
      </c>
      <c r="Y30" s="219"/>
      <c r="Z30" s="219">
        <v>0</v>
      </c>
      <c r="AA30" s="219"/>
      <c r="AB30" s="299">
        <v>0</v>
      </c>
      <c r="AC30" s="16"/>
      <c r="AD30" s="16"/>
      <c r="AE30" s="16"/>
    </row>
    <row r="31" spans="1:31" s="125" customFormat="1" ht="16.5" customHeight="1">
      <c r="A31" s="81"/>
      <c r="B31" s="222"/>
      <c r="C31" s="209"/>
      <c r="D31" s="222" t="s">
        <v>651</v>
      </c>
      <c r="E31" s="209"/>
      <c r="F31" s="219">
        <v>555</v>
      </c>
      <c r="G31" s="219"/>
      <c r="H31" s="219">
        <v>389</v>
      </c>
      <c r="I31" s="219"/>
      <c r="J31" s="362">
        <v>0.7</v>
      </c>
      <c r="K31" s="219"/>
      <c r="L31" s="219">
        <v>529</v>
      </c>
      <c r="M31" s="219"/>
      <c r="N31" s="363">
        <v>3.3999999999999998E-3</v>
      </c>
      <c r="O31" s="219"/>
      <c r="P31" s="219">
        <v>732</v>
      </c>
      <c r="Q31" s="219"/>
      <c r="R31" s="362">
        <v>0.44290000000000002</v>
      </c>
      <c r="S31" s="219"/>
      <c r="T31" s="219">
        <v>3</v>
      </c>
      <c r="U31" s="219"/>
      <c r="V31" s="219">
        <v>213</v>
      </c>
      <c r="W31" s="219"/>
      <c r="X31" s="362">
        <v>0.40264650283553877</v>
      </c>
      <c r="Y31" s="219"/>
      <c r="Z31" s="219">
        <v>1</v>
      </c>
      <c r="AA31" s="219"/>
      <c r="AB31" s="299">
        <v>-1</v>
      </c>
      <c r="AC31" s="16"/>
      <c r="AD31" s="16"/>
      <c r="AE31" s="16"/>
    </row>
    <row r="32" spans="1:31" s="125" customFormat="1" ht="16.5" customHeight="1">
      <c r="A32" s="81"/>
      <c r="B32" s="222"/>
      <c r="C32" s="209"/>
      <c r="D32" s="222" t="s">
        <v>652</v>
      </c>
      <c r="E32" s="209"/>
      <c r="F32" s="219">
        <v>245</v>
      </c>
      <c r="G32" s="219"/>
      <c r="H32" s="219">
        <v>168</v>
      </c>
      <c r="I32" s="219"/>
      <c r="J32" s="362">
        <v>0.68</v>
      </c>
      <c r="K32" s="219"/>
      <c r="L32" s="219">
        <v>171</v>
      </c>
      <c r="M32" s="219"/>
      <c r="N32" s="363">
        <v>7.4000000000000003E-3</v>
      </c>
      <c r="O32" s="219"/>
      <c r="P32" s="219">
        <v>352</v>
      </c>
      <c r="Q32" s="219"/>
      <c r="R32" s="362">
        <v>0.42280000000000001</v>
      </c>
      <c r="S32" s="219"/>
      <c r="T32" s="219">
        <v>3</v>
      </c>
      <c r="U32" s="219"/>
      <c r="V32" s="219">
        <v>94</v>
      </c>
      <c r="W32" s="219"/>
      <c r="X32" s="362">
        <v>0.54970760233918126</v>
      </c>
      <c r="Y32" s="219"/>
      <c r="Z32" s="219">
        <v>1</v>
      </c>
      <c r="AA32" s="219"/>
      <c r="AB32" s="299">
        <v>-1</v>
      </c>
      <c r="AC32" s="16"/>
      <c r="AD32" s="16"/>
      <c r="AE32" s="16"/>
    </row>
    <row r="33" spans="1:31" s="125" customFormat="1" ht="16.5" customHeight="1">
      <c r="A33" s="81"/>
      <c r="B33" s="222"/>
      <c r="C33" s="209"/>
      <c r="D33" s="222" t="s">
        <v>653</v>
      </c>
      <c r="E33" s="209"/>
      <c r="F33" s="219">
        <v>379</v>
      </c>
      <c r="G33" s="219"/>
      <c r="H33" s="219">
        <v>196</v>
      </c>
      <c r="I33" s="219"/>
      <c r="J33" s="362">
        <v>0.64</v>
      </c>
      <c r="K33" s="219"/>
      <c r="L33" s="219">
        <v>276</v>
      </c>
      <c r="M33" s="219"/>
      <c r="N33" s="363">
        <v>0</v>
      </c>
      <c r="O33" s="219"/>
      <c r="P33" s="219">
        <v>750</v>
      </c>
      <c r="Q33" s="219"/>
      <c r="R33" s="362">
        <v>0</v>
      </c>
      <c r="S33" s="219"/>
      <c r="T33" s="219">
        <v>0</v>
      </c>
      <c r="U33" s="219"/>
      <c r="V33" s="219">
        <v>183</v>
      </c>
      <c r="W33" s="219"/>
      <c r="X33" s="362">
        <v>0.66304347826086951</v>
      </c>
      <c r="Y33" s="219"/>
      <c r="Z33" s="219">
        <v>2</v>
      </c>
      <c r="AA33" s="219"/>
      <c r="AB33" s="299">
        <v>-1</v>
      </c>
      <c r="AC33" s="16"/>
      <c r="AD33" s="16"/>
      <c r="AE33" s="16"/>
    </row>
    <row r="34" spans="1:31" s="125" customFormat="1" ht="16.5" customHeight="1">
      <c r="A34" s="81"/>
      <c r="B34" s="364"/>
      <c r="C34" s="209"/>
      <c r="D34" s="364" t="s">
        <v>654</v>
      </c>
      <c r="E34" s="209"/>
      <c r="F34" s="219">
        <v>374</v>
      </c>
      <c r="G34" s="219"/>
      <c r="H34" s="219">
        <v>169</v>
      </c>
      <c r="I34" s="219"/>
      <c r="J34" s="362">
        <v>0.65</v>
      </c>
      <c r="K34" s="219"/>
      <c r="L34" s="219">
        <v>271</v>
      </c>
      <c r="M34" s="219"/>
      <c r="N34" s="363">
        <v>1.43E-2</v>
      </c>
      <c r="O34" s="219"/>
      <c r="P34" s="219">
        <v>716</v>
      </c>
      <c r="Q34" s="219"/>
      <c r="R34" s="362">
        <v>0.41589999999999999</v>
      </c>
      <c r="S34" s="219"/>
      <c r="T34" s="219">
        <v>3</v>
      </c>
      <c r="U34" s="219"/>
      <c r="V34" s="219">
        <v>179</v>
      </c>
      <c r="W34" s="219"/>
      <c r="X34" s="362">
        <v>0.66051660516605171</v>
      </c>
      <c r="Y34" s="219"/>
      <c r="Z34" s="219">
        <v>2</v>
      </c>
      <c r="AA34" s="219"/>
      <c r="AB34" s="299">
        <v>-1</v>
      </c>
      <c r="AC34" s="16"/>
      <c r="AD34" s="16"/>
      <c r="AE34" s="16"/>
    </row>
    <row r="35" spans="1:31" s="125" customFormat="1" ht="16.5" customHeight="1">
      <c r="A35" s="81"/>
      <c r="B35" s="364"/>
      <c r="C35" s="209"/>
      <c r="D35" s="364" t="s">
        <v>655</v>
      </c>
      <c r="E35" s="209"/>
      <c r="F35" s="219">
        <v>5</v>
      </c>
      <c r="G35" s="219"/>
      <c r="H35" s="219">
        <v>26</v>
      </c>
      <c r="I35" s="219"/>
      <c r="J35" s="362">
        <v>0.62</v>
      </c>
      <c r="K35" s="219"/>
      <c r="L35" s="219">
        <v>6</v>
      </c>
      <c r="M35" s="219"/>
      <c r="N35" s="363">
        <v>2.18E-2</v>
      </c>
      <c r="O35" s="219"/>
      <c r="P35" s="219">
        <v>34</v>
      </c>
      <c r="Q35" s="219"/>
      <c r="R35" s="362">
        <v>0.44240000000000002</v>
      </c>
      <c r="S35" s="219"/>
      <c r="T35" s="219">
        <v>3</v>
      </c>
      <c r="U35" s="219"/>
      <c r="V35" s="219">
        <v>5</v>
      </c>
      <c r="W35" s="219"/>
      <c r="X35" s="362">
        <v>0.83333333333333337</v>
      </c>
      <c r="Y35" s="219"/>
      <c r="Z35" s="219">
        <v>0</v>
      </c>
      <c r="AA35" s="219"/>
      <c r="AB35" s="299">
        <v>0</v>
      </c>
      <c r="AC35" s="16"/>
      <c r="AD35" s="16"/>
      <c r="AE35" s="16"/>
    </row>
    <row r="36" spans="1:31" s="125" customFormat="1" ht="16.5" customHeight="1">
      <c r="A36" s="81"/>
      <c r="B36" s="222"/>
      <c r="C36" s="209"/>
      <c r="D36" s="222" t="s">
        <v>656</v>
      </c>
      <c r="E36" s="209"/>
      <c r="F36" s="219">
        <v>1171</v>
      </c>
      <c r="G36" s="219"/>
      <c r="H36" s="219">
        <v>665</v>
      </c>
      <c r="I36" s="219"/>
      <c r="J36" s="362">
        <v>0.7</v>
      </c>
      <c r="K36" s="219"/>
      <c r="L36" s="219">
        <v>916</v>
      </c>
      <c r="M36" s="219"/>
      <c r="N36" s="363">
        <v>0</v>
      </c>
      <c r="O36" s="219"/>
      <c r="P36" s="219">
        <v>1463</v>
      </c>
      <c r="Q36" s="219"/>
      <c r="R36" s="362">
        <v>0</v>
      </c>
      <c r="S36" s="219"/>
      <c r="T36" s="219">
        <v>0</v>
      </c>
      <c r="U36" s="219"/>
      <c r="V36" s="219">
        <v>863</v>
      </c>
      <c r="W36" s="219"/>
      <c r="X36" s="362">
        <v>0.94213973799126638</v>
      </c>
      <c r="Y36" s="219"/>
      <c r="Z36" s="219">
        <v>21</v>
      </c>
      <c r="AA36" s="219"/>
      <c r="AB36" s="299">
        <v>-31</v>
      </c>
      <c r="AC36" s="16"/>
      <c r="AD36" s="16"/>
      <c r="AE36" s="16"/>
    </row>
    <row r="37" spans="1:31" s="125" customFormat="1" ht="16.5" customHeight="1">
      <c r="A37" s="81"/>
      <c r="B37" s="364"/>
      <c r="C37" s="209"/>
      <c r="D37" s="364" t="s">
        <v>657</v>
      </c>
      <c r="E37" s="209"/>
      <c r="F37" s="219">
        <v>605</v>
      </c>
      <c r="G37" s="219"/>
      <c r="H37" s="219">
        <v>495</v>
      </c>
      <c r="I37" s="219"/>
      <c r="J37" s="362">
        <v>0.75</v>
      </c>
      <c r="K37" s="219"/>
      <c r="L37" s="219">
        <v>467</v>
      </c>
      <c r="M37" s="219"/>
      <c r="N37" s="363">
        <v>3.3799999999999997E-2</v>
      </c>
      <c r="O37" s="219"/>
      <c r="P37" s="219">
        <v>858</v>
      </c>
      <c r="Q37" s="219"/>
      <c r="R37" s="362">
        <v>0.40510000000000002</v>
      </c>
      <c r="S37" s="219"/>
      <c r="T37" s="219">
        <v>3</v>
      </c>
      <c r="U37" s="219"/>
      <c r="V37" s="219">
        <v>384</v>
      </c>
      <c r="W37" s="219"/>
      <c r="X37" s="362">
        <v>0.82226980728051391</v>
      </c>
      <c r="Y37" s="219"/>
      <c r="Z37" s="219">
        <v>7</v>
      </c>
      <c r="AA37" s="219"/>
      <c r="AB37" s="299">
        <v>-6</v>
      </c>
      <c r="AC37" s="16"/>
      <c r="AD37" s="16"/>
      <c r="AE37" s="16"/>
    </row>
    <row r="38" spans="1:31" s="125" customFormat="1" ht="16.5" customHeight="1">
      <c r="A38" s="81"/>
      <c r="B38" s="364"/>
      <c r="C38" s="209"/>
      <c r="D38" s="364" t="s">
        <v>658</v>
      </c>
      <c r="E38" s="209"/>
      <c r="F38" s="219">
        <v>566</v>
      </c>
      <c r="G38" s="219"/>
      <c r="H38" s="219">
        <v>170</v>
      </c>
      <c r="I38" s="219"/>
      <c r="J38" s="362">
        <v>0.63</v>
      </c>
      <c r="K38" s="219"/>
      <c r="L38" s="219">
        <v>449</v>
      </c>
      <c r="M38" s="219"/>
      <c r="N38" s="363">
        <v>7.4099999999999999E-2</v>
      </c>
      <c r="O38" s="219"/>
      <c r="P38" s="219">
        <v>605</v>
      </c>
      <c r="Q38" s="219"/>
      <c r="R38" s="362">
        <v>0.40739999999999998</v>
      </c>
      <c r="S38" s="219"/>
      <c r="T38" s="219">
        <v>3</v>
      </c>
      <c r="U38" s="219"/>
      <c r="V38" s="219">
        <v>478</v>
      </c>
      <c r="W38" s="219"/>
      <c r="X38" s="362">
        <v>1.0645879732739421</v>
      </c>
      <c r="Y38" s="219"/>
      <c r="Z38" s="219">
        <v>14</v>
      </c>
      <c r="AA38" s="219"/>
      <c r="AB38" s="299">
        <v>-25</v>
      </c>
      <c r="AC38" s="16"/>
      <c r="AD38" s="16"/>
      <c r="AE38" s="16"/>
    </row>
    <row r="39" spans="1:31" s="125" customFormat="1" ht="16.5" customHeight="1">
      <c r="A39" s="81"/>
      <c r="B39" s="222"/>
      <c r="C39" s="209"/>
      <c r="D39" s="222" t="s">
        <v>659</v>
      </c>
      <c r="E39" s="209"/>
      <c r="F39" s="219">
        <v>347</v>
      </c>
      <c r="G39" s="219"/>
      <c r="H39" s="219">
        <v>68</v>
      </c>
      <c r="I39" s="219"/>
      <c r="J39" s="362">
        <v>0.74</v>
      </c>
      <c r="K39" s="219"/>
      <c r="L39" s="219">
        <v>326</v>
      </c>
      <c r="M39" s="219"/>
      <c r="N39" s="363">
        <v>0</v>
      </c>
      <c r="O39" s="219"/>
      <c r="P39" s="219">
        <v>662</v>
      </c>
      <c r="Q39" s="219"/>
      <c r="R39" s="362">
        <v>0</v>
      </c>
      <c r="S39" s="219"/>
      <c r="T39" s="219">
        <v>0</v>
      </c>
      <c r="U39" s="219"/>
      <c r="V39" s="219">
        <v>510</v>
      </c>
      <c r="W39" s="219"/>
      <c r="X39" s="362">
        <v>1.5644171779141105</v>
      </c>
      <c r="Y39" s="219"/>
      <c r="Z39" s="219">
        <v>32</v>
      </c>
      <c r="AA39" s="219"/>
      <c r="AB39" s="299">
        <v>-37</v>
      </c>
      <c r="AC39" s="16"/>
      <c r="AD39" s="16"/>
      <c r="AE39" s="16"/>
    </row>
    <row r="40" spans="1:31" s="125" customFormat="1" ht="16.5" customHeight="1">
      <c r="A40" s="81"/>
      <c r="B40" s="364"/>
      <c r="C40" s="209"/>
      <c r="D40" s="364" t="s">
        <v>660</v>
      </c>
      <c r="E40" s="209"/>
      <c r="F40" s="219">
        <v>233</v>
      </c>
      <c r="G40" s="219"/>
      <c r="H40" s="219">
        <v>45</v>
      </c>
      <c r="I40" s="219"/>
      <c r="J40" s="362">
        <v>0.81</v>
      </c>
      <c r="K40" s="219"/>
      <c r="L40" s="219">
        <v>213</v>
      </c>
      <c r="M40" s="219"/>
      <c r="N40" s="363">
        <v>0.19139999999999999</v>
      </c>
      <c r="O40" s="219"/>
      <c r="P40" s="219">
        <v>309</v>
      </c>
      <c r="Q40" s="219"/>
      <c r="R40" s="362">
        <v>0.38690000000000002</v>
      </c>
      <c r="S40" s="219"/>
      <c r="T40" s="219">
        <v>3</v>
      </c>
      <c r="U40" s="219"/>
      <c r="V40" s="219">
        <v>311</v>
      </c>
      <c r="W40" s="219"/>
      <c r="X40" s="362">
        <v>1.460093896713615</v>
      </c>
      <c r="Y40" s="219"/>
      <c r="Z40" s="219">
        <v>16</v>
      </c>
      <c r="AA40" s="219"/>
      <c r="AB40" s="299">
        <v>-22</v>
      </c>
      <c r="AC40" s="16"/>
      <c r="AD40" s="16"/>
      <c r="AE40" s="16"/>
    </row>
    <row r="41" spans="1:31" s="125" customFormat="1" ht="16.5" customHeight="1">
      <c r="A41" s="81"/>
      <c r="B41" s="364"/>
      <c r="C41" s="209"/>
      <c r="D41" s="364" t="s">
        <v>661</v>
      </c>
      <c r="E41" s="209"/>
      <c r="F41" s="219">
        <v>26</v>
      </c>
      <c r="G41" s="219"/>
      <c r="H41" s="219">
        <v>12</v>
      </c>
      <c r="I41" s="219"/>
      <c r="J41" s="362">
        <v>0.56999999999999995</v>
      </c>
      <c r="K41" s="219"/>
      <c r="L41" s="219">
        <v>29</v>
      </c>
      <c r="M41" s="219"/>
      <c r="N41" s="363">
        <v>0.24979999999999999</v>
      </c>
      <c r="O41" s="219"/>
      <c r="P41" s="219">
        <v>226</v>
      </c>
      <c r="Q41" s="219"/>
      <c r="R41" s="362">
        <v>0.4093</v>
      </c>
      <c r="S41" s="219"/>
      <c r="T41" s="219">
        <v>3</v>
      </c>
      <c r="U41" s="219"/>
      <c r="V41" s="219">
        <v>63</v>
      </c>
      <c r="W41" s="219"/>
      <c r="X41" s="362">
        <v>2.1724137931034484</v>
      </c>
      <c r="Y41" s="219"/>
      <c r="Z41" s="219">
        <v>3</v>
      </c>
      <c r="AA41" s="219"/>
      <c r="AB41" s="299">
        <v>-1</v>
      </c>
      <c r="AC41" s="16"/>
      <c r="AD41" s="16"/>
      <c r="AE41" s="16"/>
    </row>
    <row r="42" spans="1:31" s="125" customFormat="1" ht="16.5" customHeight="1">
      <c r="A42" s="81"/>
      <c r="B42" s="364"/>
      <c r="C42" s="209"/>
      <c r="D42" s="364" t="s">
        <v>662</v>
      </c>
      <c r="E42" s="209"/>
      <c r="F42" s="219">
        <v>88</v>
      </c>
      <c r="G42" s="219"/>
      <c r="H42" s="219">
        <v>12</v>
      </c>
      <c r="I42" s="219"/>
      <c r="J42" s="362">
        <v>0.61</v>
      </c>
      <c r="K42" s="219"/>
      <c r="L42" s="219">
        <v>84</v>
      </c>
      <c r="M42" s="219"/>
      <c r="N42" s="363">
        <v>0.37569999999999998</v>
      </c>
      <c r="O42" s="219"/>
      <c r="P42" s="219">
        <v>127</v>
      </c>
      <c r="Q42" s="219"/>
      <c r="R42" s="362">
        <v>0.39460000000000001</v>
      </c>
      <c r="S42" s="219"/>
      <c r="T42" s="219">
        <v>3</v>
      </c>
      <c r="U42" s="219"/>
      <c r="V42" s="219">
        <v>135</v>
      </c>
      <c r="W42" s="219"/>
      <c r="X42" s="362">
        <v>1.6071428571428572</v>
      </c>
      <c r="Y42" s="219"/>
      <c r="Z42" s="219">
        <v>12</v>
      </c>
      <c r="AA42" s="219"/>
      <c r="AB42" s="299">
        <v>-14</v>
      </c>
      <c r="AC42" s="16"/>
      <c r="AD42" s="16"/>
      <c r="AE42" s="16"/>
    </row>
    <row r="43" spans="1:31" s="125" customFormat="1" ht="16.5" customHeight="1">
      <c r="A43" s="81"/>
      <c r="B43" s="222"/>
      <c r="C43" s="209"/>
      <c r="D43" s="222" t="s">
        <v>663</v>
      </c>
      <c r="E43" s="209"/>
      <c r="F43" s="219">
        <v>437</v>
      </c>
      <c r="G43" s="219"/>
      <c r="H43" s="219">
        <v>188</v>
      </c>
      <c r="I43" s="219"/>
      <c r="J43" s="362">
        <v>0.62</v>
      </c>
      <c r="K43" s="219"/>
      <c r="L43" s="219">
        <v>487</v>
      </c>
      <c r="M43" s="219"/>
      <c r="N43" s="363">
        <v>1</v>
      </c>
      <c r="O43" s="219"/>
      <c r="P43" s="219">
        <v>738</v>
      </c>
      <c r="Q43" s="219"/>
      <c r="R43" s="362">
        <v>0.43380000000000002</v>
      </c>
      <c r="S43" s="219"/>
      <c r="T43" s="219">
        <v>3</v>
      </c>
      <c r="U43" s="219"/>
      <c r="V43" s="219">
        <v>0</v>
      </c>
      <c r="W43" s="219"/>
      <c r="X43" s="362">
        <v>0</v>
      </c>
      <c r="Y43" s="219"/>
      <c r="Z43" s="219">
        <v>210</v>
      </c>
      <c r="AA43" s="219"/>
      <c r="AB43" s="299">
        <v>-244</v>
      </c>
      <c r="AC43" s="16"/>
      <c r="AD43" s="16"/>
      <c r="AE43" s="16"/>
    </row>
    <row r="44" spans="1:31" s="79" customFormat="1" ht="18.649999999999999" customHeight="1">
      <c r="A44" s="154"/>
      <c r="B44" s="853" t="s">
        <v>674</v>
      </c>
      <c r="C44" s="853"/>
      <c r="D44" s="853"/>
      <c r="E44" s="209"/>
      <c r="F44" s="623">
        <v>3643</v>
      </c>
      <c r="G44" s="216"/>
      <c r="H44" s="623">
        <v>2089</v>
      </c>
      <c r="I44" s="216"/>
      <c r="J44" s="624">
        <v>0.69625959525471037</v>
      </c>
      <c r="K44" s="216"/>
      <c r="L44" s="623">
        <v>3252</v>
      </c>
      <c r="M44" s="216"/>
      <c r="N44" s="625">
        <v>0.11013246685275646</v>
      </c>
      <c r="O44" s="216"/>
      <c r="P44" s="623">
        <v>5334</v>
      </c>
      <c r="Q44" s="216"/>
      <c r="R44" s="626">
        <v>0.15140664689462668</v>
      </c>
      <c r="S44" s="216"/>
      <c r="T44" s="623">
        <v>1.0420446615491974</v>
      </c>
      <c r="U44" s="216"/>
      <c r="V44" s="623">
        <v>1967</v>
      </c>
      <c r="W44" s="216"/>
      <c r="X44" s="626">
        <v>0.60485854858548582</v>
      </c>
      <c r="Y44" s="216"/>
      <c r="Z44" s="623">
        <v>267</v>
      </c>
      <c r="AA44" s="216"/>
      <c r="AB44" s="623">
        <v>-315</v>
      </c>
      <c r="AC44" s="18"/>
      <c r="AD44" s="18"/>
      <c r="AE44" s="18"/>
    </row>
    <row r="45" spans="1:31" s="125" customFormat="1" ht="21" customHeight="1">
      <c r="B45" s="360" t="s">
        <v>108</v>
      </c>
      <c r="C45" s="229"/>
      <c r="D45" s="341"/>
      <c r="E45" s="229"/>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16"/>
      <c r="AD45" s="16"/>
      <c r="AE45" s="16"/>
    </row>
    <row r="46" spans="1:31" s="125" customFormat="1" ht="16.5" customHeight="1">
      <c r="A46" s="81"/>
      <c r="B46" s="222"/>
      <c r="C46" s="209"/>
      <c r="D46" s="222" t="s">
        <v>647</v>
      </c>
      <c r="E46" s="209"/>
      <c r="F46" s="219">
        <v>0</v>
      </c>
      <c r="G46" s="219"/>
      <c r="H46" s="219">
        <v>0</v>
      </c>
      <c r="I46" s="219"/>
      <c r="J46" s="362">
        <v>0</v>
      </c>
      <c r="K46" s="219"/>
      <c r="L46" s="219">
        <v>0</v>
      </c>
      <c r="M46" s="219"/>
      <c r="N46" s="363">
        <v>0</v>
      </c>
      <c r="O46" s="219"/>
      <c r="P46" s="219">
        <v>0</v>
      </c>
      <c r="Q46" s="219"/>
      <c r="R46" s="362">
        <v>0</v>
      </c>
      <c r="S46" s="219"/>
      <c r="T46" s="219">
        <v>0</v>
      </c>
      <c r="U46" s="219"/>
      <c r="V46" s="219">
        <v>0</v>
      </c>
      <c r="W46" s="219"/>
      <c r="X46" s="362">
        <v>0</v>
      </c>
      <c r="Y46" s="219"/>
      <c r="Z46" s="219">
        <v>0</v>
      </c>
      <c r="AA46" s="219"/>
      <c r="AB46" s="299">
        <v>0</v>
      </c>
      <c r="AC46" s="16"/>
      <c r="AD46" s="16"/>
      <c r="AE46" s="16"/>
    </row>
    <row r="47" spans="1:31" s="125" customFormat="1" ht="16.5" customHeight="1">
      <c r="A47" s="81"/>
      <c r="B47" s="364"/>
      <c r="C47" s="209"/>
      <c r="D47" s="364" t="s">
        <v>648</v>
      </c>
      <c r="E47" s="209"/>
      <c r="F47" s="219">
        <v>0</v>
      </c>
      <c r="G47" s="219"/>
      <c r="H47" s="219">
        <v>0</v>
      </c>
      <c r="I47" s="219"/>
      <c r="J47" s="362">
        <v>0</v>
      </c>
      <c r="K47" s="219"/>
      <c r="L47" s="219">
        <v>0</v>
      </c>
      <c r="M47" s="219"/>
      <c r="N47" s="363">
        <v>0</v>
      </c>
      <c r="O47" s="219"/>
      <c r="P47" s="219">
        <v>0</v>
      </c>
      <c r="Q47" s="219"/>
      <c r="R47" s="362">
        <v>0</v>
      </c>
      <c r="S47" s="219"/>
      <c r="T47" s="219">
        <v>0</v>
      </c>
      <c r="U47" s="219"/>
      <c r="V47" s="219">
        <v>0</v>
      </c>
      <c r="W47" s="219"/>
      <c r="X47" s="362">
        <v>0</v>
      </c>
      <c r="Y47" s="219"/>
      <c r="Z47" s="219">
        <v>0</v>
      </c>
      <c r="AA47" s="219"/>
      <c r="AB47" s="299">
        <v>0</v>
      </c>
      <c r="AC47" s="16"/>
      <c r="AD47" s="16"/>
      <c r="AE47" s="16"/>
    </row>
    <row r="48" spans="1:31" s="125" customFormat="1" ht="16.5" customHeight="1">
      <c r="A48" s="81"/>
      <c r="B48" s="364"/>
      <c r="C48" s="209"/>
      <c r="D48" s="364" t="s">
        <v>649</v>
      </c>
      <c r="E48" s="209"/>
      <c r="F48" s="219">
        <v>0</v>
      </c>
      <c r="G48" s="219"/>
      <c r="H48" s="219">
        <v>0</v>
      </c>
      <c r="I48" s="219"/>
      <c r="J48" s="362">
        <v>0</v>
      </c>
      <c r="K48" s="219"/>
      <c r="L48" s="219">
        <v>0</v>
      </c>
      <c r="M48" s="219"/>
      <c r="N48" s="363">
        <v>0</v>
      </c>
      <c r="O48" s="219"/>
      <c r="P48" s="219">
        <v>0</v>
      </c>
      <c r="Q48" s="219"/>
      <c r="R48" s="362">
        <v>0</v>
      </c>
      <c r="S48" s="219"/>
      <c r="T48" s="219">
        <v>0</v>
      </c>
      <c r="U48" s="219"/>
      <c r="V48" s="219">
        <v>0</v>
      </c>
      <c r="W48" s="219"/>
      <c r="X48" s="362">
        <v>0</v>
      </c>
      <c r="Y48" s="219"/>
      <c r="Z48" s="219">
        <v>0</v>
      </c>
      <c r="AA48" s="219"/>
      <c r="AB48" s="299">
        <v>0</v>
      </c>
      <c r="AC48" s="16"/>
      <c r="AD48" s="16"/>
      <c r="AE48" s="16"/>
    </row>
    <row r="49" spans="1:31" s="125" customFormat="1" ht="16.5" customHeight="1">
      <c r="A49" s="81"/>
      <c r="B49" s="222"/>
      <c r="C49" s="209"/>
      <c r="D49" s="222" t="s">
        <v>650</v>
      </c>
      <c r="E49" s="209"/>
      <c r="F49" s="219">
        <v>183</v>
      </c>
      <c r="G49" s="219"/>
      <c r="H49" s="219">
        <v>0</v>
      </c>
      <c r="I49" s="219"/>
      <c r="J49" s="362">
        <v>0</v>
      </c>
      <c r="K49" s="219"/>
      <c r="L49" s="219">
        <v>183</v>
      </c>
      <c r="M49" s="219"/>
      <c r="N49" s="363">
        <v>1.6999999999999999E-3</v>
      </c>
      <c r="O49" s="219"/>
      <c r="P49" s="219">
        <v>0.45</v>
      </c>
      <c r="Q49" s="219"/>
      <c r="R49" s="362">
        <v>0.45</v>
      </c>
      <c r="S49" s="219"/>
      <c r="T49" s="219">
        <v>3</v>
      </c>
      <c r="U49" s="219"/>
      <c r="V49" s="219">
        <v>69</v>
      </c>
      <c r="W49" s="219"/>
      <c r="X49" s="362">
        <v>0.37704918032786883</v>
      </c>
      <c r="Y49" s="219"/>
      <c r="Z49" s="219">
        <v>0</v>
      </c>
      <c r="AA49" s="219"/>
      <c r="AB49" s="299">
        <v>0</v>
      </c>
      <c r="AC49" s="16"/>
      <c r="AD49" s="16"/>
      <c r="AE49" s="16"/>
    </row>
    <row r="50" spans="1:31" s="125" customFormat="1" ht="16.5" customHeight="1">
      <c r="A50" s="81"/>
      <c r="B50" s="222"/>
      <c r="C50" s="209"/>
      <c r="D50" s="222" t="s">
        <v>651</v>
      </c>
      <c r="E50" s="209"/>
      <c r="F50" s="219">
        <v>532</v>
      </c>
      <c r="G50" s="219"/>
      <c r="H50" s="219">
        <v>0</v>
      </c>
      <c r="I50" s="219"/>
      <c r="J50" s="362">
        <v>0</v>
      </c>
      <c r="K50" s="219"/>
      <c r="L50" s="219">
        <v>531</v>
      </c>
      <c r="M50" s="219"/>
      <c r="N50" s="363">
        <v>3.0000000000000001E-3</v>
      </c>
      <c r="O50" s="219"/>
      <c r="P50" s="219">
        <v>0.44969999999999999</v>
      </c>
      <c r="Q50" s="219"/>
      <c r="R50" s="362">
        <v>0.44969999999999999</v>
      </c>
      <c r="S50" s="219"/>
      <c r="T50" s="219">
        <v>3</v>
      </c>
      <c r="U50" s="219"/>
      <c r="V50" s="219">
        <v>302</v>
      </c>
      <c r="W50" s="219"/>
      <c r="X50" s="362">
        <v>0.56873822975517896</v>
      </c>
      <c r="Y50" s="219"/>
      <c r="Z50" s="219">
        <v>1</v>
      </c>
      <c r="AA50" s="219"/>
      <c r="AB50" s="299">
        <v>-1</v>
      </c>
      <c r="AC50" s="16"/>
      <c r="AD50" s="16"/>
      <c r="AE50" s="16"/>
    </row>
    <row r="51" spans="1:31" s="125" customFormat="1" ht="16.5" customHeight="1">
      <c r="A51" s="81"/>
      <c r="B51" s="222"/>
      <c r="C51" s="209"/>
      <c r="D51" s="222" t="s">
        <v>652</v>
      </c>
      <c r="E51" s="209"/>
      <c r="F51" s="219">
        <v>134</v>
      </c>
      <c r="G51" s="219"/>
      <c r="H51" s="219">
        <v>0</v>
      </c>
      <c r="I51" s="219"/>
      <c r="J51" s="362">
        <v>0</v>
      </c>
      <c r="K51" s="219"/>
      <c r="L51" s="219">
        <v>130</v>
      </c>
      <c r="M51" s="219"/>
      <c r="N51" s="363">
        <v>6.3E-3</v>
      </c>
      <c r="O51" s="219"/>
      <c r="P51" s="219">
        <v>0.44729999999999998</v>
      </c>
      <c r="Q51" s="219"/>
      <c r="R51" s="362">
        <v>0.44729999999999998</v>
      </c>
      <c r="S51" s="219"/>
      <c r="T51" s="219">
        <v>3</v>
      </c>
      <c r="U51" s="219"/>
      <c r="V51" s="219">
        <v>85</v>
      </c>
      <c r="W51" s="219"/>
      <c r="X51" s="362">
        <v>0.65384615384615385</v>
      </c>
      <c r="Y51" s="219"/>
      <c r="Z51" s="219">
        <v>0</v>
      </c>
      <c r="AA51" s="219"/>
      <c r="AB51" s="299">
        <v>0</v>
      </c>
      <c r="AC51" s="16"/>
      <c r="AD51" s="16"/>
      <c r="AE51" s="16"/>
    </row>
    <row r="52" spans="1:31" s="125" customFormat="1" ht="16.5" customHeight="1">
      <c r="A52" s="81"/>
      <c r="B52" s="222"/>
      <c r="C52" s="209"/>
      <c r="D52" s="222" t="s">
        <v>653</v>
      </c>
      <c r="E52" s="209"/>
      <c r="F52" s="219">
        <v>524</v>
      </c>
      <c r="G52" s="219"/>
      <c r="H52" s="219">
        <v>0</v>
      </c>
      <c r="I52" s="219"/>
      <c r="J52" s="362">
        <v>0</v>
      </c>
      <c r="K52" s="219"/>
      <c r="L52" s="219">
        <v>518</v>
      </c>
      <c r="M52" s="219"/>
      <c r="N52" s="363">
        <v>0</v>
      </c>
      <c r="O52" s="219"/>
      <c r="P52" s="219">
        <v>0.88170000000000004</v>
      </c>
      <c r="Q52" s="219"/>
      <c r="R52" s="362">
        <v>0</v>
      </c>
      <c r="S52" s="219"/>
      <c r="T52" s="219">
        <v>0</v>
      </c>
      <c r="U52" s="219"/>
      <c r="V52" s="219">
        <v>465</v>
      </c>
      <c r="W52" s="219"/>
      <c r="X52" s="362">
        <v>0.89768339768339767</v>
      </c>
      <c r="Y52" s="219"/>
      <c r="Z52" s="219">
        <v>3</v>
      </c>
      <c r="AA52" s="219"/>
      <c r="AB52" s="299">
        <v>-3</v>
      </c>
      <c r="AC52" s="16"/>
      <c r="AD52" s="16"/>
      <c r="AE52" s="16"/>
    </row>
    <row r="53" spans="1:31" s="125" customFormat="1" ht="16.5" customHeight="1">
      <c r="A53" s="81"/>
      <c r="B53" s="364"/>
      <c r="C53" s="209"/>
      <c r="D53" s="364" t="s">
        <v>654</v>
      </c>
      <c r="E53" s="209"/>
      <c r="F53" s="219">
        <v>378</v>
      </c>
      <c r="G53" s="219"/>
      <c r="H53" s="219">
        <v>0</v>
      </c>
      <c r="I53" s="219"/>
      <c r="J53" s="362">
        <v>0</v>
      </c>
      <c r="K53" s="219"/>
      <c r="L53" s="219">
        <v>373</v>
      </c>
      <c r="M53" s="219"/>
      <c r="N53" s="363">
        <v>1.2699999999999999E-2</v>
      </c>
      <c r="O53" s="219"/>
      <c r="P53" s="219">
        <v>0.43780000000000002</v>
      </c>
      <c r="Q53" s="219"/>
      <c r="R53" s="362">
        <v>0.43780000000000002</v>
      </c>
      <c r="S53" s="219"/>
      <c r="T53" s="219">
        <v>3</v>
      </c>
      <c r="U53" s="219"/>
      <c r="V53" s="219">
        <v>324</v>
      </c>
      <c r="W53" s="219"/>
      <c r="X53" s="362">
        <v>0.86863270777479895</v>
      </c>
      <c r="Y53" s="219"/>
      <c r="Z53" s="219">
        <v>2</v>
      </c>
      <c r="AA53" s="219"/>
      <c r="AB53" s="299">
        <v>-1</v>
      </c>
      <c r="AC53" s="16"/>
      <c r="AD53" s="16"/>
      <c r="AE53" s="16"/>
    </row>
    <row r="54" spans="1:31" s="125" customFormat="1" ht="16.5" customHeight="1">
      <c r="A54" s="81"/>
      <c r="B54" s="364"/>
      <c r="C54" s="209"/>
      <c r="D54" s="364" t="s">
        <v>655</v>
      </c>
      <c r="E54" s="209"/>
      <c r="F54" s="219">
        <v>146</v>
      </c>
      <c r="G54" s="219"/>
      <c r="H54" s="219">
        <v>0</v>
      </c>
      <c r="I54" s="219"/>
      <c r="J54" s="362">
        <v>0</v>
      </c>
      <c r="K54" s="219"/>
      <c r="L54" s="219">
        <v>146</v>
      </c>
      <c r="M54" s="219"/>
      <c r="N54" s="363">
        <v>2.01E-2</v>
      </c>
      <c r="O54" s="219"/>
      <c r="P54" s="219">
        <v>0.44390000000000002</v>
      </c>
      <c r="Q54" s="219"/>
      <c r="R54" s="362">
        <v>0.44390000000000002</v>
      </c>
      <c r="S54" s="219"/>
      <c r="T54" s="219">
        <v>3</v>
      </c>
      <c r="U54" s="219"/>
      <c r="V54" s="219">
        <v>142</v>
      </c>
      <c r="W54" s="219"/>
      <c r="X54" s="362">
        <v>0.9726027397260274</v>
      </c>
      <c r="Y54" s="219"/>
      <c r="Z54" s="219">
        <v>1</v>
      </c>
      <c r="AA54" s="219"/>
      <c r="AB54" s="299">
        <v>-2</v>
      </c>
      <c r="AC54" s="16"/>
      <c r="AD54" s="16"/>
      <c r="AE54" s="16"/>
    </row>
    <row r="55" spans="1:31" s="125" customFormat="1" ht="16.5" customHeight="1">
      <c r="A55" s="81"/>
      <c r="B55" s="222"/>
      <c r="C55" s="209"/>
      <c r="D55" s="222" t="s">
        <v>656</v>
      </c>
      <c r="E55" s="209"/>
      <c r="F55" s="219">
        <v>675</v>
      </c>
      <c r="G55" s="219"/>
      <c r="H55" s="219">
        <v>0</v>
      </c>
      <c r="I55" s="219"/>
      <c r="J55" s="362">
        <v>0</v>
      </c>
      <c r="K55" s="219"/>
      <c r="L55" s="219">
        <v>669</v>
      </c>
      <c r="M55" s="219"/>
      <c r="N55" s="363">
        <v>0</v>
      </c>
      <c r="O55" s="219"/>
      <c r="P55" s="219">
        <v>0.88349999999999995</v>
      </c>
      <c r="Q55" s="219"/>
      <c r="R55" s="362">
        <v>0</v>
      </c>
      <c r="S55" s="219"/>
      <c r="T55" s="219">
        <v>0</v>
      </c>
      <c r="U55" s="219"/>
      <c r="V55" s="219">
        <v>822</v>
      </c>
      <c r="W55" s="219"/>
      <c r="X55" s="362">
        <v>1.2286995515695067</v>
      </c>
      <c r="Y55" s="219"/>
      <c r="Z55" s="219">
        <v>13</v>
      </c>
      <c r="AA55" s="219"/>
      <c r="AB55" s="299">
        <v>-17</v>
      </c>
      <c r="AC55" s="16"/>
      <c r="AD55" s="16"/>
      <c r="AE55" s="16"/>
    </row>
    <row r="56" spans="1:31" s="125" customFormat="1" ht="16.5" customHeight="1">
      <c r="A56" s="81"/>
      <c r="B56" s="364"/>
      <c r="C56" s="209"/>
      <c r="D56" s="364" t="s">
        <v>657</v>
      </c>
      <c r="E56" s="209"/>
      <c r="F56" s="219">
        <v>395</v>
      </c>
      <c r="G56" s="219"/>
      <c r="H56" s="219">
        <v>0</v>
      </c>
      <c r="I56" s="219"/>
      <c r="J56" s="362">
        <v>0</v>
      </c>
      <c r="K56" s="219"/>
      <c r="L56" s="219">
        <v>392</v>
      </c>
      <c r="M56" s="219"/>
      <c r="N56" s="363">
        <v>3.5400000000000001E-2</v>
      </c>
      <c r="O56" s="219"/>
      <c r="P56" s="219">
        <v>0.441</v>
      </c>
      <c r="Q56" s="219"/>
      <c r="R56" s="362">
        <v>0.441</v>
      </c>
      <c r="S56" s="219"/>
      <c r="T56" s="219">
        <v>3</v>
      </c>
      <c r="U56" s="219"/>
      <c r="V56" s="219">
        <v>453</v>
      </c>
      <c r="W56" s="219"/>
      <c r="X56" s="362">
        <v>1.1556122448979591</v>
      </c>
      <c r="Y56" s="219"/>
      <c r="Z56" s="219">
        <v>6</v>
      </c>
      <c r="AA56" s="219"/>
      <c r="AB56" s="299">
        <v>-4</v>
      </c>
      <c r="AC56" s="16"/>
      <c r="AD56" s="16"/>
      <c r="AE56" s="16"/>
    </row>
    <row r="57" spans="1:31" s="125" customFormat="1" ht="16.5" customHeight="1">
      <c r="A57" s="81"/>
      <c r="B57" s="364"/>
      <c r="C57" s="209"/>
      <c r="D57" s="364" t="s">
        <v>658</v>
      </c>
      <c r="E57" s="209"/>
      <c r="F57" s="219">
        <v>279</v>
      </c>
      <c r="G57" s="219"/>
      <c r="H57" s="219">
        <v>0</v>
      </c>
      <c r="I57" s="219"/>
      <c r="J57" s="362">
        <v>0</v>
      </c>
      <c r="K57" s="219"/>
      <c r="L57" s="219">
        <v>277</v>
      </c>
      <c r="M57" s="219"/>
      <c r="N57" s="363">
        <v>5.74E-2</v>
      </c>
      <c r="O57" s="219"/>
      <c r="P57" s="219">
        <v>0.4425</v>
      </c>
      <c r="Q57" s="219"/>
      <c r="R57" s="362">
        <v>0.4425</v>
      </c>
      <c r="S57" s="219"/>
      <c r="T57" s="219">
        <v>3</v>
      </c>
      <c r="U57" s="219"/>
      <c r="V57" s="219">
        <v>369</v>
      </c>
      <c r="W57" s="219"/>
      <c r="X57" s="362">
        <v>1.332129963898917</v>
      </c>
      <c r="Y57" s="219"/>
      <c r="Z57" s="219">
        <v>7</v>
      </c>
      <c r="AA57" s="219"/>
      <c r="AB57" s="299">
        <v>-13</v>
      </c>
      <c r="AC57" s="16"/>
      <c r="AD57" s="16"/>
      <c r="AE57" s="16"/>
    </row>
    <row r="58" spans="1:31" s="125" customFormat="1" ht="16.5" customHeight="1">
      <c r="A58" s="81"/>
      <c r="B58" s="222"/>
      <c r="C58" s="209"/>
      <c r="D58" s="222" t="s">
        <v>659</v>
      </c>
      <c r="E58" s="209"/>
      <c r="F58" s="219">
        <v>61</v>
      </c>
      <c r="G58" s="219"/>
      <c r="H58" s="219">
        <v>0</v>
      </c>
      <c r="I58" s="219"/>
      <c r="J58" s="362">
        <v>0</v>
      </c>
      <c r="K58" s="219"/>
      <c r="L58" s="219">
        <v>61</v>
      </c>
      <c r="M58" s="219"/>
      <c r="N58" s="363">
        <v>0</v>
      </c>
      <c r="O58" s="219"/>
      <c r="P58" s="219">
        <v>1.3142</v>
      </c>
      <c r="Q58" s="219"/>
      <c r="R58" s="362">
        <v>0</v>
      </c>
      <c r="S58" s="219"/>
      <c r="T58" s="219">
        <v>0</v>
      </c>
      <c r="U58" s="219"/>
      <c r="V58" s="219">
        <v>104</v>
      </c>
      <c r="W58" s="219"/>
      <c r="X58" s="362">
        <v>1.7049180327868851</v>
      </c>
      <c r="Y58" s="219"/>
      <c r="Z58" s="219">
        <v>4</v>
      </c>
      <c r="AA58" s="219"/>
      <c r="AB58" s="299">
        <v>-4</v>
      </c>
      <c r="AC58" s="16"/>
      <c r="AD58" s="16"/>
      <c r="AE58" s="16"/>
    </row>
    <row r="59" spans="1:31" s="125" customFormat="1" ht="16.5" customHeight="1">
      <c r="A59" s="81"/>
      <c r="B59" s="364"/>
      <c r="C59" s="209"/>
      <c r="D59" s="364" t="s">
        <v>660</v>
      </c>
      <c r="E59" s="209"/>
      <c r="F59" s="219">
        <v>50</v>
      </c>
      <c r="G59" s="219"/>
      <c r="H59" s="219">
        <v>0</v>
      </c>
      <c r="I59" s="219"/>
      <c r="J59" s="362">
        <v>0</v>
      </c>
      <c r="K59" s="219"/>
      <c r="L59" s="219">
        <v>50</v>
      </c>
      <c r="M59" s="219"/>
      <c r="N59" s="363">
        <v>0.1095</v>
      </c>
      <c r="O59" s="219"/>
      <c r="P59" s="219">
        <v>0.42869999999999997</v>
      </c>
      <c r="Q59" s="219"/>
      <c r="R59" s="362">
        <v>0.42870000000000003</v>
      </c>
      <c r="S59" s="219"/>
      <c r="T59" s="219">
        <v>3</v>
      </c>
      <c r="U59" s="219"/>
      <c r="V59" s="219">
        <v>83</v>
      </c>
      <c r="W59" s="219"/>
      <c r="X59" s="362">
        <v>1.66</v>
      </c>
      <c r="Y59" s="219"/>
      <c r="Z59" s="219">
        <v>2</v>
      </c>
      <c r="AA59" s="219"/>
      <c r="AB59" s="299">
        <v>-3</v>
      </c>
      <c r="AC59" s="16"/>
      <c r="AD59" s="16"/>
      <c r="AE59" s="16"/>
    </row>
    <row r="60" spans="1:31" s="125" customFormat="1" ht="16.5" customHeight="1">
      <c r="A60" s="81"/>
      <c r="B60" s="364"/>
      <c r="C60" s="209"/>
      <c r="D60" s="364" t="s">
        <v>661</v>
      </c>
      <c r="E60" s="209"/>
      <c r="F60" s="219">
        <v>8</v>
      </c>
      <c r="G60" s="219"/>
      <c r="H60" s="219">
        <v>0</v>
      </c>
      <c r="I60" s="219"/>
      <c r="J60" s="362">
        <v>0</v>
      </c>
      <c r="K60" s="219"/>
      <c r="L60" s="219">
        <v>8</v>
      </c>
      <c r="M60" s="219"/>
      <c r="N60" s="363">
        <v>0.25600000000000001</v>
      </c>
      <c r="O60" s="219"/>
      <c r="P60" s="219">
        <v>0.4355</v>
      </c>
      <c r="Q60" s="219"/>
      <c r="R60" s="362">
        <v>0.4355</v>
      </c>
      <c r="S60" s="219"/>
      <c r="T60" s="219">
        <v>3</v>
      </c>
      <c r="U60" s="219"/>
      <c r="V60" s="219">
        <v>15</v>
      </c>
      <c r="W60" s="219"/>
      <c r="X60" s="362">
        <v>1.875</v>
      </c>
      <c r="Y60" s="219"/>
      <c r="Z60" s="219">
        <v>1</v>
      </c>
      <c r="AA60" s="219"/>
      <c r="AB60" s="299">
        <v>-1</v>
      </c>
      <c r="AC60" s="16"/>
      <c r="AD60" s="16"/>
      <c r="AE60" s="16"/>
    </row>
    <row r="61" spans="1:31" s="125" customFormat="1" ht="16.5" customHeight="1">
      <c r="A61" s="81"/>
      <c r="B61" s="364"/>
      <c r="C61" s="209"/>
      <c r="D61" s="364" t="s">
        <v>662</v>
      </c>
      <c r="E61" s="209"/>
      <c r="F61" s="219">
        <v>3</v>
      </c>
      <c r="G61" s="219"/>
      <c r="H61" s="219">
        <v>0</v>
      </c>
      <c r="I61" s="219"/>
      <c r="J61" s="362">
        <v>0</v>
      </c>
      <c r="K61" s="219"/>
      <c r="L61" s="219">
        <v>3</v>
      </c>
      <c r="M61" s="219"/>
      <c r="N61" s="363">
        <v>0.33100000000000002</v>
      </c>
      <c r="O61" s="219"/>
      <c r="P61" s="219">
        <v>0.45</v>
      </c>
      <c r="Q61" s="219"/>
      <c r="R61" s="362">
        <v>0.45</v>
      </c>
      <c r="S61" s="219"/>
      <c r="T61" s="219">
        <v>3</v>
      </c>
      <c r="U61" s="219"/>
      <c r="V61" s="219">
        <v>7</v>
      </c>
      <c r="W61" s="219"/>
      <c r="X61" s="362">
        <v>2.3333333333333335</v>
      </c>
      <c r="Y61" s="219"/>
      <c r="Z61" s="219">
        <v>0</v>
      </c>
      <c r="AA61" s="219"/>
      <c r="AB61" s="299">
        <v>0</v>
      </c>
      <c r="AC61" s="16"/>
      <c r="AD61" s="16"/>
      <c r="AE61" s="16"/>
    </row>
    <row r="62" spans="1:31" s="125" customFormat="1" ht="16.5" customHeight="1">
      <c r="A62" s="81"/>
      <c r="B62" s="222"/>
      <c r="C62" s="209"/>
      <c r="D62" s="222" t="s">
        <v>663</v>
      </c>
      <c r="E62" s="209"/>
      <c r="F62" s="219">
        <v>371</v>
      </c>
      <c r="G62" s="219"/>
      <c r="H62" s="219">
        <v>0</v>
      </c>
      <c r="I62" s="219"/>
      <c r="J62" s="362">
        <v>0</v>
      </c>
      <c r="K62" s="219"/>
      <c r="L62" s="219">
        <v>371</v>
      </c>
      <c r="M62" s="219"/>
      <c r="N62" s="363">
        <v>1</v>
      </c>
      <c r="O62" s="219"/>
      <c r="P62" s="219">
        <v>0.4471</v>
      </c>
      <c r="Q62" s="219"/>
      <c r="R62" s="362">
        <v>0.4471</v>
      </c>
      <c r="S62" s="219"/>
      <c r="T62" s="219">
        <v>3</v>
      </c>
      <c r="U62" s="219"/>
      <c r="V62" s="219">
        <v>0</v>
      </c>
      <c r="W62" s="219"/>
      <c r="X62" s="362">
        <v>0</v>
      </c>
      <c r="Y62" s="219"/>
      <c r="Z62" s="219">
        <v>166</v>
      </c>
      <c r="AA62" s="219"/>
      <c r="AB62" s="299">
        <v>-182</v>
      </c>
      <c r="AC62" s="16"/>
      <c r="AD62" s="16"/>
      <c r="AE62" s="16"/>
    </row>
    <row r="63" spans="1:31" s="79" customFormat="1" ht="18.649999999999999" customHeight="1">
      <c r="A63" s="154"/>
      <c r="B63" s="853" t="s">
        <v>674</v>
      </c>
      <c r="C63" s="853"/>
      <c r="D63" s="853"/>
      <c r="E63" s="209"/>
      <c r="F63" s="623">
        <v>2480</v>
      </c>
      <c r="G63" s="216"/>
      <c r="H63" s="623">
        <v>0</v>
      </c>
      <c r="I63" s="216"/>
      <c r="J63" s="624">
        <v>0</v>
      </c>
      <c r="K63" s="216"/>
      <c r="L63" s="623">
        <v>2463</v>
      </c>
      <c r="M63" s="216"/>
      <c r="N63" s="625">
        <v>0.15070616935483871</v>
      </c>
      <c r="O63" s="216"/>
      <c r="P63" s="623">
        <v>4.8734999999999991</v>
      </c>
      <c r="Q63" s="216"/>
      <c r="R63" s="626">
        <v>0.22072689516129032</v>
      </c>
      <c r="S63" s="216"/>
      <c r="T63" s="623">
        <v>1.4758064516129032</v>
      </c>
      <c r="U63" s="216"/>
      <c r="V63" s="623">
        <v>1847</v>
      </c>
      <c r="W63" s="216"/>
      <c r="X63" s="626">
        <v>0.74989849776695083</v>
      </c>
      <c r="Y63" s="216"/>
      <c r="Z63" s="623">
        <v>187</v>
      </c>
      <c r="AA63" s="216"/>
      <c r="AB63" s="623">
        <v>-207</v>
      </c>
      <c r="AC63" s="18"/>
      <c r="AD63" s="18"/>
      <c r="AE63" s="18"/>
    </row>
    <row r="64" spans="1:31" s="125" customFormat="1" ht="21" customHeight="1">
      <c r="B64" s="360" t="s">
        <v>109</v>
      </c>
      <c r="C64" s="229"/>
      <c r="D64" s="341"/>
      <c r="E64" s="229"/>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16"/>
      <c r="AD64" s="16"/>
      <c r="AE64" s="16"/>
    </row>
    <row r="65" spans="1:31" s="125" customFormat="1" ht="16.5" customHeight="1">
      <c r="A65" s="81"/>
      <c r="B65" s="222"/>
      <c r="C65" s="209"/>
      <c r="D65" s="222" t="s">
        <v>647</v>
      </c>
      <c r="E65" s="209"/>
      <c r="F65" s="219">
        <v>333</v>
      </c>
      <c r="G65" s="219"/>
      <c r="H65" s="219">
        <v>16</v>
      </c>
      <c r="I65" s="219"/>
      <c r="J65" s="362">
        <v>0.76</v>
      </c>
      <c r="K65" s="219"/>
      <c r="L65" s="219">
        <v>334</v>
      </c>
      <c r="M65" s="219"/>
      <c r="N65" s="363">
        <v>0</v>
      </c>
      <c r="O65" s="219"/>
      <c r="P65" s="219">
        <v>41</v>
      </c>
      <c r="Q65" s="219"/>
      <c r="R65" s="362">
        <v>0</v>
      </c>
      <c r="S65" s="219"/>
      <c r="T65" s="219">
        <v>0</v>
      </c>
      <c r="U65" s="219"/>
      <c r="V65" s="219">
        <v>76</v>
      </c>
      <c r="W65" s="219"/>
      <c r="X65" s="362">
        <v>0.22754491017964071</v>
      </c>
      <c r="Y65" s="219"/>
      <c r="Z65" s="219">
        <v>0</v>
      </c>
      <c r="AA65" s="219"/>
      <c r="AB65" s="299">
        <v>0</v>
      </c>
      <c r="AC65" s="16"/>
      <c r="AD65" s="16"/>
      <c r="AE65" s="16"/>
    </row>
    <row r="66" spans="1:31" s="125" customFormat="1" ht="16.5" customHeight="1">
      <c r="A66" s="81"/>
      <c r="B66" s="364"/>
      <c r="C66" s="209"/>
      <c r="D66" s="364" t="s">
        <v>648</v>
      </c>
      <c r="E66" s="209"/>
      <c r="F66" s="219">
        <v>0</v>
      </c>
      <c r="G66" s="219"/>
      <c r="H66" s="219">
        <v>0</v>
      </c>
      <c r="I66" s="219"/>
      <c r="J66" s="362">
        <v>0</v>
      </c>
      <c r="K66" s="219"/>
      <c r="L66" s="219">
        <v>0</v>
      </c>
      <c r="M66" s="219"/>
      <c r="N66" s="363">
        <v>0</v>
      </c>
      <c r="O66" s="219"/>
      <c r="P66" s="219">
        <v>0</v>
      </c>
      <c r="Q66" s="219"/>
      <c r="R66" s="362">
        <v>0</v>
      </c>
      <c r="S66" s="219"/>
      <c r="T66" s="219">
        <v>0</v>
      </c>
      <c r="U66" s="219"/>
      <c r="V66" s="219">
        <v>0</v>
      </c>
      <c r="W66" s="219"/>
      <c r="X66" s="362">
        <v>0</v>
      </c>
      <c r="Y66" s="219"/>
      <c r="Z66" s="219">
        <v>0</v>
      </c>
      <c r="AA66" s="219"/>
      <c r="AB66" s="299">
        <v>0</v>
      </c>
      <c r="AC66" s="16"/>
      <c r="AD66" s="16"/>
      <c r="AE66" s="16"/>
    </row>
    <row r="67" spans="1:31" s="125" customFormat="1" ht="16.5" customHeight="1">
      <c r="A67" s="81"/>
      <c r="B67" s="364"/>
      <c r="C67" s="209"/>
      <c r="D67" s="364" t="s">
        <v>649</v>
      </c>
      <c r="E67" s="209"/>
      <c r="F67" s="219">
        <v>333</v>
      </c>
      <c r="G67" s="219"/>
      <c r="H67" s="219">
        <v>16</v>
      </c>
      <c r="I67" s="219"/>
      <c r="J67" s="362">
        <v>0.76</v>
      </c>
      <c r="K67" s="219"/>
      <c r="L67" s="219">
        <v>334</v>
      </c>
      <c r="M67" s="219"/>
      <c r="N67" s="363">
        <v>5.9999999999999995E-4</v>
      </c>
      <c r="O67" s="219"/>
      <c r="P67" s="219">
        <v>41</v>
      </c>
      <c r="Q67" s="219"/>
      <c r="R67" s="362">
        <v>0.45</v>
      </c>
      <c r="S67" s="219"/>
      <c r="T67" s="219">
        <v>3</v>
      </c>
      <c r="U67" s="219"/>
      <c r="V67" s="219">
        <v>76</v>
      </c>
      <c r="W67" s="219"/>
      <c r="X67" s="362">
        <v>0.22754491017964071</v>
      </c>
      <c r="Y67" s="219"/>
      <c r="Z67" s="219">
        <v>0</v>
      </c>
      <c r="AA67" s="219"/>
      <c r="AB67" s="299">
        <v>0</v>
      </c>
      <c r="AC67" s="16"/>
      <c r="AD67" s="16"/>
      <c r="AE67" s="16"/>
    </row>
    <row r="68" spans="1:31" s="125" customFormat="1" ht="16.5" customHeight="1">
      <c r="A68" s="81"/>
      <c r="B68" s="222"/>
      <c r="C68" s="209"/>
      <c r="D68" s="222" t="s">
        <v>650</v>
      </c>
      <c r="E68" s="209"/>
      <c r="F68" s="219">
        <v>1022</v>
      </c>
      <c r="G68" s="219"/>
      <c r="H68" s="219">
        <v>410</v>
      </c>
      <c r="I68" s="219"/>
      <c r="J68" s="362">
        <v>0.68</v>
      </c>
      <c r="K68" s="219"/>
      <c r="L68" s="219">
        <v>1179</v>
      </c>
      <c r="M68" s="219"/>
      <c r="N68" s="363">
        <v>1.6999999999999999E-3</v>
      </c>
      <c r="O68" s="219"/>
      <c r="P68" s="219">
        <v>159</v>
      </c>
      <c r="Q68" s="219"/>
      <c r="R68" s="362">
        <v>0.44919999999999999</v>
      </c>
      <c r="S68" s="219"/>
      <c r="T68" s="219">
        <v>3</v>
      </c>
      <c r="U68" s="219"/>
      <c r="V68" s="219">
        <v>509</v>
      </c>
      <c r="W68" s="219"/>
      <c r="X68" s="362">
        <v>0.43172179813401185</v>
      </c>
      <c r="Y68" s="219"/>
      <c r="Z68" s="219">
        <v>1</v>
      </c>
      <c r="AA68" s="219"/>
      <c r="AB68" s="299">
        <v>0</v>
      </c>
      <c r="AC68" s="16"/>
      <c r="AD68" s="16"/>
      <c r="AE68" s="16"/>
    </row>
    <row r="69" spans="1:31" s="125" customFormat="1" ht="16.5" customHeight="1">
      <c r="A69" s="81"/>
      <c r="B69" s="222"/>
      <c r="C69" s="209"/>
      <c r="D69" s="222" t="s">
        <v>651</v>
      </c>
      <c r="E69" s="209"/>
      <c r="F69" s="219">
        <v>1094</v>
      </c>
      <c r="G69" s="219"/>
      <c r="H69" s="219">
        <v>683</v>
      </c>
      <c r="I69" s="219"/>
      <c r="J69" s="362">
        <v>0.7</v>
      </c>
      <c r="K69" s="219"/>
      <c r="L69" s="219">
        <v>1288</v>
      </c>
      <c r="M69" s="219"/>
      <c r="N69" s="363">
        <v>3.0999999999999999E-3</v>
      </c>
      <c r="O69" s="219"/>
      <c r="P69" s="219">
        <v>224</v>
      </c>
      <c r="Q69" s="219"/>
      <c r="R69" s="362">
        <v>0.44869999999999999</v>
      </c>
      <c r="S69" s="219"/>
      <c r="T69" s="219">
        <v>3</v>
      </c>
      <c r="U69" s="219"/>
      <c r="V69" s="219">
        <v>753</v>
      </c>
      <c r="W69" s="219"/>
      <c r="X69" s="362">
        <v>0.58462732919254656</v>
      </c>
      <c r="Y69" s="219"/>
      <c r="Z69" s="219">
        <v>2</v>
      </c>
      <c r="AA69" s="219"/>
      <c r="AB69" s="299">
        <v>-1</v>
      </c>
      <c r="AC69" s="16"/>
      <c r="AD69" s="16"/>
      <c r="AE69" s="16"/>
    </row>
    <row r="70" spans="1:31" s="125" customFormat="1" ht="16.5" customHeight="1">
      <c r="A70" s="81"/>
      <c r="B70" s="222"/>
      <c r="C70" s="209"/>
      <c r="D70" s="222" t="s">
        <v>652</v>
      </c>
      <c r="E70" s="209"/>
      <c r="F70" s="219">
        <v>507</v>
      </c>
      <c r="G70" s="219"/>
      <c r="H70" s="219">
        <v>336</v>
      </c>
      <c r="I70" s="219"/>
      <c r="J70" s="362">
        <v>0.68</v>
      </c>
      <c r="K70" s="219"/>
      <c r="L70" s="219">
        <v>545</v>
      </c>
      <c r="M70" s="219"/>
      <c r="N70" s="363">
        <v>6.3E-3</v>
      </c>
      <c r="O70" s="219"/>
      <c r="P70" s="219">
        <v>140</v>
      </c>
      <c r="Q70" s="219"/>
      <c r="R70" s="362">
        <v>0.4446</v>
      </c>
      <c r="S70" s="219"/>
      <c r="T70" s="219">
        <v>3</v>
      </c>
      <c r="U70" s="219"/>
      <c r="V70" s="219">
        <v>441</v>
      </c>
      <c r="W70" s="219"/>
      <c r="X70" s="362">
        <v>0.80917431192660549</v>
      </c>
      <c r="Y70" s="219"/>
      <c r="Z70" s="219">
        <v>2</v>
      </c>
      <c r="AA70" s="219"/>
      <c r="AB70" s="299">
        <v>-1</v>
      </c>
      <c r="AC70" s="16"/>
      <c r="AD70" s="16"/>
      <c r="AE70" s="16"/>
    </row>
    <row r="71" spans="1:31" s="125" customFormat="1" ht="16.5" customHeight="1">
      <c r="A71" s="81"/>
      <c r="B71" s="222"/>
      <c r="C71" s="209"/>
      <c r="D71" s="222" t="s">
        <v>653</v>
      </c>
      <c r="E71" s="209"/>
      <c r="F71" s="219">
        <v>1114</v>
      </c>
      <c r="G71" s="219"/>
      <c r="H71" s="219">
        <v>438</v>
      </c>
      <c r="I71" s="219"/>
      <c r="J71" s="362">
        <v>0.64</v>
      </c>
      <c r="K71" s="219"/>
      <c r="L71" s="219">
        <v>1132</v>
      </c>
      <c r="M71" s="219"/>
      <c r="N71" s="363">
        <v>0</v>
      </c>
      <c r="O71" s="219"/>
      <c r="P71" s="219">
        <v>250</v>
      </c>
      <c r="Q71" s="219"/>
      <c r="R71" s="362">
        <v>0</v>
      </c>
      <c r="S71" s="219"/>
      <c r="T71" s="219">
        <v>0</v>
      </c>
      <c r="U71" s="219"/>
      <c r="V71" s="219">
        <v>1141</v>
      </c>
      <c r="W71" s="219"/>
      <c r="X71" s="362">
        <v>1.0079505300353357</v>
      </c>
      <c r="Y71" s="219"/>
      <c r="Z71" s="219">
        <v>6</v>
      </c>
      <c r="AA71" s="219"/>
      <c r="AB71" s="299">
        <v>-5</v>
      </c>
      <c r="AC71" s="16"/>
      <c r="AD71" s="16"/>
      <c r="AE71" s="16"/>
    </row>
    <row r="72" spans="1:31" s="125" customFormat="1" ht="16.5" customHeight="1">
      <c r="A72" s="81"/>
      <c r="B72" s="364"/>
      <c r="C72" s="209"/>
      <c r="D72" s="364" t="s">
        <v>654</v>
      </c>
      <c r="E72" s="209"/>
      <c r="F72" s="219">
        <v>1016</v>
      </c>
      <c r="G72" s="219"/>
      <c r="H72" s="219">
        <v>419</v>
      </c>
      <c r="I72" s="219"/>
      <c r="J72" s="362">
        <v>0.65</v>
      </c>
      <c r="K72" s="219"/>
      <c r="L72" s="219">
        <v>1040</v>
      </c>
      <c r="M72" s="219"/>
      <c r="N72" s="363">
        <v>1.0999999999999999E-2</v>
      </c>
      <c r="O72" s="219"/>
      <c r="P72" s="219">
        <v>222</v>
      </c>
      <c r="Q72" s="219"/>
      <c r="R72" s="362">
        <v>0.43969999999999998</v>
      </c>
      <c r="S72" s="219"/>
      <c r="T72" s="219">
        <v>3</v>
      </c>
      <c r="U72" s="219"/>
      <c r="V72" s="219">
        <v>1030</v>
      </c>
      <c r="W72" s="219"/>
      <c r="X72" s="362">
        <v>0.99038461538461542</v>
      </c>
      <c r="Y72" s="219"/>
      <c r="Z72" s="219">
        <v>5</v>
      </c>
      <c r="AA72" s="219"/>
      <c r="AB72" s="299">
        <v>-4</v>
      </c>
      <c r="AC72" s="16"/>
      <c r="AD72" s="16"/>
      <c r="AE72" s="16"/>
    </row>
    <row r="73" spans="1:31" s="125" customFormat="1" ht="16.5" customHeight="1">
      <c r="A73" s="81"/>
      <c r="B73" s="364"/>
      <c r="C73" s="209"/>
      <c r="D73" s="364" t="s">
        <v>655</v>
      </c>
      <c r="E73" s="209"/>
      <c r="F73" s="219">
        <v>98</v>
      </c>
      <c r="G73" s="219"/>
      <c r="H73" s="219">
        <v>19</v>
      </c>
      <c r="I73" s="219"/>
      <c r="J73" s="362">
        <v>0.62</v>
      </c>
      <c r="K73" s="219"/>
      <c r="L73" s="219">
        <v>92</v>
      </c>
      <c r="M73" s="219"/>
      <c r="N73" s="363">
        <v>1.9599999999999999E-2</v>
      </c>
      <c r="O73" s="219"/>
      <c r="P73" s="219">
        <v>28</v>
      </c>
      <c r="Q73" s="219"/>
      <c r="R73" s="362">
        <v>0.45</v>
      </c>
      <c r="S73" s="219"/>
      <c r="T73" s="219">
        <v>3</v>
      </c>
      <c r="U73" s="219"/>
      <c r="V73" s="219">
        <v>112</v>
      </c>
      <c r="W73" s="219"/>
      <c r="X73" s="362">
        <v>1.2173913043478262</v>
      </c>
      <c r="Y73" s="219"/>
      <c r="Z73" s="219">
        <v>1</v>
      </c>
      <c r="AA73" s="219"/>
      <c r="AB73" s="299">
        <v>-1</v>
      </c>
      <c r="AC73" s="16"/>
      <c r="AD73" s="16"/>
      <c r="AE73" s="16"/>
    </row>
    <row r="74" spans="1:31" s="125" customFormat="1" ht="16.5" customHeight="1">
      <c r="A74" s="81"/>
      <c r="B74" s="222"/>
      <c r="C74" s="209"/>
      <c r="D74" s="222" t="s">
        <v>656</v>
      </c>
      <c r="E74" s="209"/>
      <c r="F74" s="219">
        <v>890</v>
      </c>
      <c r="G74" s="219"/>
      <c r="H74" s="219">
        <v>467</v>
      </c>
      <c r="I74" s="219"/>
      <c r="J74" s="362">
        <v>0.7</v>
      </c>
      <c r="K74" s="219"/>
      <c r="L74" s="219">
        <v>929</v>
      </c>
      <c r="M74" s="219"/>
      <c r="N74" s="363">
        <v>0</v>
      </c>
      <c r="O74" s="219"/>
      <c r="P74" s="219">
        <v>333</v>
      </c>
      <c r="Q74" s="219"/>
      <c r="R74" s="362">
        <v>0</v>
      </c>
      <c r="S74" s="219"/>
      <c r="T74" s="219">
        <v>0</v>
      </c>
      <c r="U74" s="219"/>
      <c r="V74" s="219">
        <v>1414</v>
      </c>
      <c r="W74" s="219"/>
      <c r="X74" s="362">
        <v>1.5220667384284177</v>
      </c>
      <c r="Y74" s="219"/>
      <c r="Z74" s="219">
        <v>21</v>
      </c>
      <c r="AA74" s="219"/>
      <c r="AB74" s="299">
        <v>-27</v>
      </c>
      <c r="AC74" s="16"/>
      <c r="AD74" s="16"/>
      <c r="AE74" s="16"/>
    </row>
    <row r="75" spans="1:31" s="125" customFormat="1" ht="16.5" customHeight="1">
      <c r="A75" s="81"/>
      <c r="B75" s="364"/>
      <c r="C75" s="209"/>
      <c r="D75" s="364" t="s">
        <v>657</v>
      </c>
      <c r="E75" s="209"/>
      <c r="F75" s="219">
        <v>571</v>
      </c>
      <c r="G75" s="219"/>
      <c r="H75" s="219">
        <v>222</v>
      </c>
      <c r="I75" s="219"/>
      <c r="J75" s="362">
        <v>0.75</v>
      </c>
      <c r="K75" s="219"/>
      <c r="L75" s="219">
        <v>578</v>
      </c>
      <c r="M75" s="219"/>
      <c r="N75" s="363">
        <v>3.1399999999999997E-2</v>
      </c>
      <c r="O75" s="219"/>
      <c r="P75" s="219">
        <v>176</v>
      </c>
      <c r="Q75" s="219"/>
      <c r="R75" s="362">
        <v>0.44600000000000001</v>
      </c>
      <c r="S75" s="219"/>
      <c r="T75" s="219">
        <v>3</v>
      </c>
      <c r="U75" s="219"/>
      <c r="V75" s="219">
        <v>777</v>
      </c>
      <c r="W75" s="219"/>
      <c r="X75" s="362">
        <v>1.3442906574394464</v>
      </c>
      <c r="Y75" s="219"/>
      <c r="Z75" s="219">
        <v>8</v>
      </c>
      <c r="AA75" s="219"/>
      <c r="AB75" s="299">
        <v>-8</v>
      </c>
      <c r="AC75" s="16"/>
      <c r="AD75" s="16"/>
      <c r="AE75" s="16"/>
    </row>
    <row r="76" spans="1:31" s="125" customFormat="1" ht="16.5" customHeight="1">
      <c r="A76" s="81"/>
      <c r="B76" s="364"/>
      <c r="C76" s="209"/>
      <c r="D76" s="364" t="s">
        <v>658</v>
      </c>
      <c r="E76" s="209"/>
      <c r="F76" s="219">
        <v>319</v>
      </c>
      <c r="G76" s="219"/>
      <c r="H76" s="219">
        <v>245</v>
      </c>
      <c r="I76" s="219"/>
      <c r="J76" s="362">
        <v>0.63</v>
      </c>
      <c r="K76" s="219"/>
      <c r="L76" s="219">
        <v>352</v>
      </c>
      <c r="M76" s="219"/>
      <c r="N76" s="363">
        <v>8.3000000000000004E-2</v>
      </c>
      <c r="O76" s="219"/>
      <c r="P76" s="219">
        <v>157</v>
      </c>
      <c r="Q76" s="219"/>
      <c r="R76" s="362">
        <v>0.43099999999999999</v>
      </c>
      <c r="S76" s="219"/>
      <c r="T76" s="219">
        <v>3</v>
      </c>
      <c r="U76" s="219"/>
      <c r="V76" s="219">
        <v>637</v>
      </c>
      <c r="W76" s="219"/>
      <c r="X76" s="362">
        <v>1.8096590909090908</v>
      </c>
      <c r="Y76" s="219"/>
      <c r="Z76" s="219">
        <v>12</v>
      </c>
      <c r="AA76" s="219"/>
      <c r="AB76" s="299">
        <v>-19</v>
      </c>
      <c r="AC76" s="16"/>
      <c r="AD76" s="16"/>
      <c r="AE76" s="16"/>
    </row>
    <row r="77" spans="1:31" s="125" customFormat="1" ht="16.5" customHeight="1">
      <c r="A77" s="81"/>
      <c r="B77" s="222"/>
      <c r="C77" s="209"/>
      <c r="D77" s="222" t="s">
        <v>659</v>
      </c>
      <c r="E77" s="209"/>
      <c r="F77" s="219">
        <v>484</v>
      </c>
      <c r="G77" s="219"/>
      <c r="H77" s="219">
        <v>201</v>
      </c>
      <c r="I77" s="219"/>
      <c r="J77" s="362">
        <v>0.69</v>
      </c>
      <c r="K77" s="219"/>
      <c r="L77" s="219">
        <v>525</v>
      </c>
      <c r="M77" s="219"/>
      <c r="N77" s="363">
        <v>0</v>
      </c>
      <c r="O77" s="219"/>
      <c r="P77" s="219">
        <v>412</v>
      </c>
      <c r="Q77" s="219"/>
      <c r="R77" s="362">
        <v>0</v>
      </c>
      <c r="S77" s="219"/>
      <c r="T77" s="219">
        <v>0</v>
      </c>
      <c r="U77" s="219"/>
      <c r="V77" s="219">
        <v>1186</v>
      </c>
      <c r="W77" s="219"/>
      <c r="X77" s="362">
        <v>2.2590476190476192</v>
      </c>
      <c r="Y77" s="219"/>
      <c r="Z77" s="219">
        <v>49</v>
      </c>
      <c r="AA77" s="219"/>
      <c r="AB77" s="299">
        <v>-72</v>
      </c>
      <c r="AC77" s="16"/>
      <c r="AD77" s="16"/>
      <c r="AE77" s="16"/>
    </row>
    <row r="78" spans="1:31" s="125" customFormat="1" ht="16.5" customHeight="1">
      <c r="A78" s="81"/>
      <c r="B78" s="364"/>
      <c r="C78" s="209"/>
      <c r="D78" s="364" t="s">
        <v>660</v>
      </c>
      <c r="E78" s="209"/>
      <c r="F78" s="219">
        <v>248</v>
      </c>
      <c r="G78" s="219"/>
      <c r="H78" s="219">
        <v>64</v>
      </c>
      <c r="I78" s="219"/>
      <c r="J78" s="362">
        <v>0.81</v>
      </c>
      <c r="K78" s="219"/>
      <c r="L78" s="219">
        <v>265</v>
      </c>
      <c r="M78" s="219"/>
      <c r="N78" s="363">
        <v>0.12139999999999999</v>
      </c>
      <c r="O78" s="219"/>
      <c r="P78" s="219">
        <v>76</v>
      </c>
      <c r="Q78" s="219"/>
      <c r="R78" s="362">
        <v>0.41710000000000003</v>
      </c>
      <c r="S78" s="219"/>
      <c r="T78" s="219">
        <v>3</v>
      </c>
      <c r="U78" s="219"/>
      <c r="V78" s="219">
        <v>534</v>
      </c>
      <c r="W78" s="219"/>
      <c r="X78" s="362">
        <v>2.0150943396226415</v>
      </c>
      <c r="Y78" s="219"/>
      <c r="Z78" s="219">
        <v>13</v>
      </c>
      <c r="AA78" s="219"/>
      <c r="AB78" s="299">
        <v>-33</v>
      </c>
      <c r="AC78" s="16"/>
      <c r="AD78" s="16"/>
      <c r="AE78" s="16"/>
    </row>
    <row r="79" spans="1:31" s="125" customFormat="1" ht="16.5" customHeight="1">
      <c r="A79" s="81"/>
      <c r="B79" s="364"/>
      <c r="C79" s="209"/>
      <c r="D79" s="364" t="s">
        <v>661</v>
      </c>
      <c r="E79" s="209"/>
      <c r="F79" s="219">
        <v>140</v>
      </c>
      <c r="G79" s="219"/>
      <c r="H79" s="219">
        <v>23</v>
      </c>
      <c r="I79" s="219"/>
      <c r="J79" s="362">
        <v>0.56999999999999995</v>
      </c>
      <c r="K79" s="219"/>
      <c r="L79" s="219">
        <v>138</v>
      </c>
      <c r="M79" s="219"/>
      <c r="N79" s="363">
        <v>0.22969999999999999</v>
      </c>
      <c r="O79" s="219"/>
      <c r="P79" s="219">
        <v>94</v>
      </c>
      <c r="Q79" s="219"/>
      <c r="R79" s="362">
        <v>0.44180000000000003</v>
      </c>
      <c r="S79" s="219"/>
      <c r="T79" s="219">
        <v>3</v>
      </c>
      <c r="U79" s="219"/>
      <c r="V79" s="219">
        <v>351</v>
      </c>
      <c r="W79" s="219"/>
      <c r="X79" s="362">
        <v>2.5434782608695654</v>
      </c>
      <c r="Y79" s="219"/>
      <c r="Z79" s="219">
        <v>14</v>
      </c>
      <c r="AA79" s="219"/>
      <c r="AB79" s="299">
        <v>-21</v>
      </c>
      <c r="AC79" s="16"/>
      <c r="AD79" s="16"/>
      <c r="AE79" s="16"/>
    </row>
    <row r="80" spans="1:31" s="125" customFormat="1" ht="16.5" customHeight="1">
      <c r="A80" s="81"/>
      <c r="B80" s="364"/>
      <c r="C80" s="209"/>
      <c r="D80" s="364" t="s">
        <v>662</v>
      </c>
      <c r="E80" s="209"/>
      <c r="F80" s="219">
        <v>95</v>
      </c>
      <c r="G80" s="219"/>
      <c r="H80" s="219">
        <v>114</v>
      </c>
      <c r="I80" s="219"/>
      <c r="J80" s="362">
        <v>0.61</v>
      </c>
      <c r="K80" s="219"/>
      <c r="L80" s="219">
        <v>122</v>
      </c>
      <c r="M80" s="219"/>
      <c r="N80" s="363">
        <v>0.40960000000000002</v>
      </c>
      <c r="O80" s="219"/>
      <c r="P80" s="219">
        <v>242</v>
      </c>
      <c r="Q80" s="219"/>
      <c r="R80" s="362">
        <v>0.43459999999999999</v>
      </c>
      <c r="S80" s="219"/>
      <c r="T80" s="219">
        <v>3</v>
      </c>
      <c r="U80" s="219"/>
      <c r="V80" s="219">
        <v>301</v>
      </c>
      <c r="W80" s="219"/>
      <c r="X80" s="362">
        <v>2.4672131147540983</v>
      </c>
      <c r="Y80" s="219"/>
      <c r="Z80" s="219">
        <v>22</v>
      </c>
      <c r="AA80" s="219"/>
      <c r="AB80" s="299">
        <v>-18</v>
      </c>
      <c r="AC80" s="16"/>
      <c r="AD80" s="16"/>
      <c r="AE80" s="16"/>
    </row>
    <row r="81" spans="1:31" s="125" customFormat="1" ht="16.5" customHeight="1">
      <c r="A81" s="81"/>
      <c r="B81" s="222"/>
      <c r="C81" s="209"/>
      <c r="D81" s="222" t="s">
        <v>663</v>
      </c>
      <c r="E81" s="209"/>
      <c r="F81" s="219">
        <v>787</v>
      </c>
      <c r="G81" s="219"/>
      <c r="H81" s="219">
        <v>171</v>
      </c>
      <c r="I81" s="219"/>
      <c r="J81" s="362">
        <v>0.62</v>
      </c>
      <c r="K81" s="219"/>
      <c r="L81" s="219">
        <v>811</v>
      </c>
      <c r="M81" s="219"/>
      <c r="N81" s="363">
        <v>1</v>
      </c>
      <c r="O81" s="219"/>
      <c r="P81" s="219">
        <v>135</v>
      </c>
      <c r="Q81" s="219"/>
      <c r="R81" s="362">
        <v>0.44359999999999999</v>
      </c>
      <c r="S81" s="219"/>
      <c r="T81" s="219">
        <v>3</v>
      </c>
      <c r="U81" s="219"/>
      <c r="V81" s="219">
        <v>0</v>
      </c>
      <c r="W81" s="219"/>
      <c r="X81" s="362">
        <v>0</v>
      </c>
      <c r="Y81" s="219"/>
      <c r="Z81" s="219">
        <v>360</v>
      </c>
      <c r="AA81" s="219"/>
      <c r="AB81" s="299">
        <v>-475</v>
      </c>
      <c r="AC81" s="16"/>
      <c r="AD81" s="16"/>
      <c r="AE81" s="16"/>
    </row>
    <row r="82" spans="1:31" s="79" customFormat="1" ht="18.649999999999999" customHeight="1">
      <c r="A82" s="154"/>
      <c r="B82" s="853" t="s">
        <v>674</v>
      </c>
      <c r="C82" s="853"/>
      <c r="D82" s="853"/>
      <c r="E82" s="209"/>
      <c r="F82" s="623">
        <v>6231</v>
      </c>
      <c r="G82" s="216"/>
      <c r="H82" s="623">
        <v>2722</v>
      </c>
      <c r="I82" s="216"/>
      <c r="J82" s="624">
        <v>0.67753043672511992</v>
      </c>
      <c r="K82" s="216"/>
      <c r="L82" s="623">
        <v>6743</v>
      </c>
      <c r="M82" s="216"/>
      <c r="N82" s="625">
        <v>0.10848363676979783</v>
      </c>
      <c r="O82" s="216"/>
      <c r="P82" s="623">
        <v>1694</v>
      </c>
      <c r="Q82" s="216"/>
      <c r="R82" s="626">
        <v>0.25023577571763655</v>
      </c>
      <c r="S82" s="216"/>
      <c r="T82" s="623">
        <v>1.6787668937786218</v>
      </c>
      <c r="U82" s="216"/>
      <c r="V82" s="623">
        <v>5520</v>
      </c>
      <c r="W82" s="216"/>
      <c r="X82" s="626">
        <v>0.81862672401008452</v>
      </c>
      <c r="Y82" s="216"/>
      <c r="Z82" s="623">
        <v>441</v>
      </c>
      <c r="AA82" s="216"/>
      <c r="AB82" s="623">
        <v>-581</v>
      </c>
      <c r="AC82" s="18"/>
      <c r="AD82" s="18"/>
      <c r="AE82" s="18"/>
    </row>
    <row r="83" spans="1:31" ht="24" customHeight="1" thickBot="1">
      <c r="B83" s="852" t="s">
        <v>675</v>
      </c>
      <c r="C83" s="852"/>
      <c r="D83" s="852"/>
      <c r="E83" s="209"/>
      <c r="F83" s="236">
        <v>14160</v>
      </c>
      <c r="G83" s="301"/>
      <c r="H83" s="236">
        <v>5414</v>
      </c>
      <c r="I83" s="301"/>
      <c r="J83" s="369">
        <v>0.66023173306670169</v>
      </c>
      <c r="K83" s="301"/>
      <c r="L83" s="236">
        <v>14331</v>
      </c>
      <c r="M83" s="301"/>
      <c r="N83" s="370"/>
      <c r="O83" s="301"/>
      <c r="P83" s="236">
        <v>7410.8734999999997</v>
      </c>
      <c r="Q83" s="216"/>
      <c r="R83" s="371"/>
      <c r="S83" s="225"/>
      <c r="T83" s="236">
        <v>1.2011611694763731</v>
      </c>
      <c r="U83" s="225"/>
      <c r="V83" s="236">
        <v>10055</v>
      </c>
      <c r="W83" s="207"/>
      <c r="X83" s="369">
        <v>0.70162584606796452</v>
      </c>
      <c r="Y83" s="207"/>
      <c r="Z83" s="236">
        <v>899</v>
      </c>
      <c r="AA83" s="207"/>
      <c r="AB83" s="236">
        <v>-1109</v>
      </c>
      <c r="AC83" s="16"/>
      <c r="AD83" s="16"/>
      <c r="AE83" s="16"/>
    </row>
    <row r="84" spans="1:31" ht="13">
      <c r="B84" s="237"/>
      <c r="C84" s="209"/>
      <c r="D84" s="237"/>
      <c r="E84" s="209"/>
      <c r="F84" s="224"/>
      <c r="G84" s="246"/>
      <c r="H84" s="224"/>
      <c r="I84" s="246"/>
      <c r="J84" s="224"/>
      <c r="K84" s="246"/>
      <c r="L84" s="224"/>
      <c r="M84" s="246"/>
      <c r="N84" s="356"/>
      <c r="O84" s="246"/>
      <c r="P84" s="224"/>
      <c r="Q84" s="216"/>
      <c r="R84" s="357"/>
      <c r="S84" s="246"/>
      <c r="T84" s="224"/>
      <c r="U84" s="246"/>
      <c r="V84" s="224"/>
      <c r="W84" s="246"/>
      <c r="X84" s="357"/>
      <c r="Y84" s="246"/>
      <c r="Z84" s="224"/>
      <c r="AA84" s="246"/>
      <c r="AB84" s="238"/>
    </row>
    <row r="85" spans="1:31" ht="13">
      <c r="C85" s="78"/>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row>
    <row r="86" spans="1:31">
      <c r="B86" s="82"/>
      <c r="C86" s="82"/>
      <c r="D86" s="82"/>
      <c r="E86" s="82"/>
      <c r="F86" s="180"/>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row>
    <row r="87" spans="1:31">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row>
    <row r="88" spans="1:31">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row>
    <row r="89" spans="1:31">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row>
  </sheetData>
  <mergeCells count="6">
    <mergeCell ref="B5:AB5"/>
    <mergeCell ref="B83:D83"/>
    <mergeCell ref="B25:D25"/>
    <mergeCell ref="B44:D44"/>
    <mergeCell ref="B63:D63"/>
    <mergeCell ref="B82:D82"/>
  </mergeCells>
  <hyperlinks>
    <hyperlink ref="AD2" location="Índice!A1" display="Voltar ao Índice" xr:uid="{BC3CD9EF-6FFB-4C48-9918-FD49D044FEE6}"/>
  </hyperlinks>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37A7D-26BB-4E48-A581-41A4CBFA4D56}">
  <sheetPr>
    <tabColor rgb="FF00989F"/>
    <pageSetUpPr fitToPage="1"/>
  </sheetPr>
  <dimension ref="A1:AE89"/>
  <sheetViews>
    <sheetView showGridLines="0" zoomScale="70" zoomScaleNormal="70" workbookViewId="0"/>
  </sheetViews>
  <sheetFormatPr defaultColWidth="9.1796875" defaultRowHeight="12.5"/>
  <cols>
    <col min="1" max="1" width="7.81640625" style="125" customWidth="1"/>
    <col min="2" max="2" width="20.81640625" style="125" customWidth="1"/>
    <col min="3" max="3" width="0.54296875" style="125" hidden="1" customWidth="1"/>
    <col min="4" max="4" width="21.453125" style="125" customWidth="1"/>
    <col min="5" max="5" width="0.7265625" style="125" customWidth="1"/>
    <col min="6" max="6" width="16.54296875" style="76" customWidth="1"/>
    <col min="7" max="7" width="1" style="86" customWidth="1"/>
    <col min="8" max="8" width="18.26953125" style="76" customWidth="1"/>
    <col min="9" max="9" width="1" style="86" customWidth="1"/>
    <col min="10" max="10" width="12.453125" style="76" customWidth="1"/>
    <col min="11" max="11" width="1" style="86" customWidth="1"/>
    <col min="12" max="12" width="16.54296875" style="76" customWidth="1"/>
    <col min="13" max="13" width="1" style="86" customWidth="1"/>
    <col min="14" max="14" width="13.453125" style="103" customWidth="1"/>
    <col min="15" max="15" width="1" style="86" customWidth="1"/>
    <col min="16" max="16" width="12.1796875" style="76" customWidth="1"/>
    <col min="17" max="17" width="1" style="86" customWidth="1"/>
    <col min="18" max="18" width="12.54296875" style="102" customWidth="1"/>
    <col min="19" max="19" width="1" style="86" customWidth="1"/>
    <col min="20" max="20" width="18.7265625" style="76" customWidth="1"/>
    <col min="21" max="21" width="1" style="86" customWidth="1"/>
    <col min="22" max="22" width="19.54296875" style="76" customWidth="1"/>
    <col min="23" max="23" width="1" style="86" customWidth="1"/>
    <col min="24" max="24" width="13.7265625" style="102" customWidth="1"/>
    <col min="25" max="25" width="1" style="86" customWidth="1"/>
    <col min="26" max="26" width="13.81640625" style="76" customWidth="1"/>
    <col min="27" max="27" width="1" style="86" customWidth="1"/>
    <col min="28" max="28" width="14.7265625" style="125" customWidth="1"/>
    <col min="29" max="29" width="1.81640625" style="125" customWidth="1"/>
    <col min="30" max="30" width="12.1796875" style="125" bestFit="1" customWidth="1"/>
    <col min="31" max="31" width="11.1796875" style="125" bestFit="1" customWidth="1"/>
    <col min="32" max="16384" width="9.1796875" style="125"/>
  </cols>
  <sheetData>
    <row r="1" spans="1:31">
      <c r="A1" s="74"/>
      <c r="B1" s="74"/>
      <c r="C1" s="74"/>
      <c r="D1" s="74"/>
      <c r="E1" s="74"/>
    </row>
    <row r="2" spans="1:31" ht="23">
      <c r="A2" s="74"/>
      <c r="B2" s="209" t="s">
        <v>676</v>
      </c>
      <c r="C2" s="209"/>
      <c r="D2" s="209"/>
      <c r="E2" s="209"/>
      <c r="F2" s="224"/>
      <c r="G2" s="246"/>
      <c r="H2" s="224"/>
      <c r="I2" s="246"/>
      <c r="J2" s="224"/>
      <c r="K2" s="246"/>
      <c r="L2" s="224"/>
      <c r="M2" s="246"/>
      <c r="N2" s="356"/>
      <c r="O2" s="246"/>
      <c r="P2" s="224"/>
      <c r="Q2" s="246"/>
      <c r="R2" s="357"/>
      <c r="S2" s="246"/>
      <c r="T2" s="224"/>
      <c r="U2" s="246"/>
      <c r="V2" s="224"/>
      <c r="W2" s="246"/>
      <c r="X2" s="357"/>
      <c r="Y2" s="246"/>
      <c r="Z2" s="224"/>
      <c r="AA2" s="246"/>
      <c r="AB2" s="207"/>
      <c r="AC2" s="16"/>
      <c r="AD2" s="555" t="s">
        <v>58</v>
      </c>
      <c r="AE2" s="16"/>
    </row>
    <row r="3" spans="1:31" ht="15.75" customHeight="1">
      <c r="B3" s="207" t="s">
        <v>93</v>
      </c>
      <c r="C3" s="209"/>
      <c r="D3" s="207"/>
      <c r="E3" s="209"/>
      <c r="F3" s="225"/>
      <c r="G3" s="248"/>
      <c r="H3" s="225"/>
      <c r="I3" s="248"/>
      <c r="J3" s="225"/>
      <c r="K3" s="248"/>
      <c r="L3" s="225"/>
      <c r="M3" s="248"/>
      <c r="N3" s="358"/>
      <c r="O3" s="248"/>
      <c r="P3" s="225"/>
      <c r="Q3" s="248"/>
      <c r="R3" s="359"/>
      <c r="S3" s="248"/>
      <c r="T3" s="225"/>
      <c r="U3" s="248"/>
      <c r="V3" s="225"/>
      <c r="W3" s="248"/>
      <c r="X3" s="359"/>
      <c r="Y3" s="248"/>
      <c r="Z3" s="225"/>
      <c r="AA3" s="248"/>
      <c r="AB3" s="207"/>
      <c r="AC3" s="16"/>
      <c r="AD3" s="16"/>
      <c r="AE3" s="16"/>
    </row>
    <row r="4" spans="1:31" ht="13.5" thickBot="1">
      <c r="B4" s="207"/>
      <c r="C4" s="209"/>
      <c r="D4" s="207"/>
      <c r="E4" s="209"/>
      <c r="F4" s="224"/>
      <c r="G4" s="246"/>
      <c r="H4" s="224"/>
      <c r="I4" s="246"/>
      <c r="J4" s="224"/>
      <c r="K4" s="246"/>
      <c r="L4" s="224"/>
      <c r="M4" s="246"/>
      <c r="N4" s="356"/>
      <c r="O4" s="246"/>
      <c r="P4" s="224"/>
      <c r="Q4" s="246"/>
      <c r="R4" s="357"/>
      <c r="S4" s="246"/>
      <c r="T4" s="224"/>
      <c r="U4" s="246"/>
      <c r="V4" s="224"/>
      <c r="W4" s="246"/>
      <c r="X4" s="357"/>
      <c r="Y4" s="246"/>
      <c r="Z4" s="224"/>
      <c r="AA4" s="246"/>
      <c r="AB4" s="210" t="s">
        <v>0</v>
      </c>
      <c r="AC4" s="16"/>
      <c r="AD4" s="16"/>
      <c r="AE4" s="16"/>
    </row>
    <row r="5" spans="1:31" ht="23.15" customHeight="1" thickBot="1">
      <c r="B5" s="851" t="s">
        <v>1065</v>
      </c>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16"/>
      <c r="AD5" s="16"/>
      <c r="AE5" s="16"/>
    </row>
    <row r="6" spans="1:31" ht="65.25" customHeight="1">
      <c r="B6" s="317" t="s">
        <v>677</v>
      </c>
      <c r="C6" s="209"/>
      <c r="D6" s="317" t="s">
        <v>665</v>
      </c>
      <c r="E6" s="209"/>
      <c r="F6" s="318" t="s">
        <v>521</v>
      </c>
      <c r="G6" s="270"/>
      <c r="H6" s="318" t="s">
        <v>666</v>
      </c>
      <c r="I6" s="270"/>
      <c r="J6" s="318" t="s">
        <v>667</v>
      </c>
      <c r="K6" s="270"/>
      <c r="L6" s="318" t="s">
        <v>668</v>
      </c>
      <c r="M6" s="270"/>
      <c r="N6" s="318" t="s">
        <v>669</v>
      </c>
      <c r="O6" s="270"/>
      <c r="P6" s="318" t="s">
        <v>94</v>
      </c>
      <c r="Q6" s="270"/>
      <c r="R6" s="318" t="s">
        <v>670</v>
      </c>
      <c r="S6" s="270"/>
      <c r="T6" s="318" t="s">
        <v>671</v>
      </c>
      <c r="U6" s="270"/>
      <c r="V6" s="318" t="s">
        <v>672</v>
      </c>
      <c r="W6" s="270"/>
      <c r="X6" s="318" t="s">
        <v>673</v>
      </c>
      <c r="Y6" s="270"/>
      <c r="Z6" s="318" t="s">
        <v>123</v>
      </c>
      <c r="AA6" s="270"/>
      <c r="AB6" s="318" t="s">
        <v>124</v>
      </c>
      <c r="AC6" s="16"/>
      <c r="AD6" s="16"/>
      <c r="AE6" s="16"/>
    </row>
    <row r="7" spans="1:31" ht="21" customHeight="1">
      <c r="B7" s="360" t="s">
        <v>110</v>
      </c>
      <c r="C7" s="229"/>
      <c r="D7" s="341"/>
      <c r="E7" s="229"/>
      <c r="F7" s="361"/>
      <c r="G7" s="361"/>
      <c r="H7" s="361"/>
      <c r="I7" s="361"/>
      <c r="J7" s="361"/>
      <c r="K7" s="361"/>
      <c r="L7" s="361"/>
      <c r="M7" s="361"/>
      <c r="N7" s="361"/>
      <c r="O7" s="361"/>
      <c r="P7" s="361"/>
      <c r="Q7" s="361"/>
      <c r="R7" s="361"/>
      <c r="S7" s="361"/>
      <c r="T7" s="361"/>
      <c r="U7" s="361"/>
      <c r="V7" s="361"/>
      <c r="W7" s="361"/>
      <c r="X7" s="361"/>
      <c r="Y7" s="361"/>
      <c r="Z7" s="361"/>
      <c r="AA7" s="361"/>
      <c r="AB7" s="361"/>
      <c r="AC7" s="16"/>
      <c r="AD7" s="16"/>
      <c r="AE7" s="16"/>
    </row>
    <row r="8" spans="1:31" ht="16.5" customHeight="1">
      <c r="A8" s="81"/>
      <c r="B8" s="222"/>
      <c r="C8" s="209"/>
      <c r="D8" s="222" t="s">
        <v>647</v>
      </c>
      <c r="E8" s="209"/>
      <c r="F8" s="219">
        <v>72</v>
      </c>
      <c r="G8" s="219"/>
      <c r="H8" s="219">
        <v>0</v>
      </c>
      <c r="I8" s="219"/>
      <c r="J8" s="362">
        <v>0.56999999999999995</v>
      </c>
      <c r="K8" s="219"/>
      <c r="L8" s="219">
        <v>72</v>
      </c>
      <c r="M8" s="219"/>
      <c r="N8" s="363">
        <v>0</v>
      </c>
      <c r="O8" s="219"/>
      <c r="P8" s="219">
        <v>1121</v>
      </c>
      <c r="Q8" s="219"/>
      <c r="R8" s="362">
        <v>0</v>
      </c>
      <c r="S8" s="219"/>
      <c r="T8" s="348"/>
      <c r="U8" s="219"/>
      <c r="V8" s="219">
        <v>3</v>
      </c>
      <c r="W8" s="219"/>
      <c r="X8" s="362">
        <v>4.1666666666666664E-2</v>
      </c>
      <c r="Y8" s="219"/>
      <c r="Z8" s="219">
        <v>0</v>
      </c>
      <c r="AA8" s="219"/>
      <c r="AB8" s="299">
        <v>0</v>
      </c>
      <c r="AC8" s="16"/>
      <c r="AD8" s="16"/>
      <c r="AE8" s="16"/>
    </row>
    <row r="9" spans="1:31" ht="16.5" customHeight="1">
      <c r="A9" s="81"/>
      <c r="B9" s="364"/>
      <c r="C9" s="209"/>
      <c r="D9" s="364" t="s">
        <v>648</v>
      </c>
      <c r="E9" s="209"/>
      <c r="F9" s="219">
        <v>0</v>
      </c>
      <c r="G9" s="219"/>
      <c r="H9" s="219">
        <v>0</v>
      </c>
      <c r="I9" s="219"/>
      <c r="J9" s="362">
        <v>0</v>
      </c>
      <c r="K9" s="219"/>
      <c r="L9" s="219">
        <v>0</v>
      </c>
      <c r="M9" s="219"/>
      <c r="N9" s="363">
        <v>0</v>
      </c>
      <c r="O9" s="219"/>
      <c r="P9" s="219">
        <v>0</v>
      </c>
      <c r="Q9" s="219"/>
      <c r="R9" s="362">
        <v>0</v>
      </c>
      <c r="S9" s="219"/>
      <c r="T9" s="348"/>
      <c r="U9" s="219"/>
      <c r="V9" s="219">
        <v>0</v>
      </c>
      <c r="W9" s="219"/>
      <c r="X9" s="362">
        <v>0</v>
      </c>
      <c r="Y9" s="219"/>
      <c r="Z9" s="219">
        <v>0</v>
      </c>
      <c r="AA9" s="219"/>
      <c r="AB9" s="299">
        <v>0</v>
      </c>
      <c r="AC9" s="16"/>
      <c r="AD9" s="16"/>
      <c r="AE9" s="16"/>
    </row>
    <row r="10" spans="1:31" ht="16.5" customHeight="1">
      <c r="A10" s="81"/>
      <c r="B10" s="364"/>
      <c r="C10" s="209"/>
      <c r="D10" s="364" t="s">
        <v>649</v>
      </c>
      <c r="E10" s="209"/>
      <c r="F10" s="219">
        <v>72</v>
      </c>
      <c r="G10" s="219"/>
      <c r="H10" s="219">
        <v>0</v>
      </c>
      <c r="I10" s="219"/>
      <c r="J10" s="362">
        <v>0.56999999999999995</v>
      </c>
      <c r="K10" s="219"/>
      <c r="L10" s="219">
        <v>72</v>
      </c>
      <c r="M10" s="219"/>
      <c r="N10" s="363">
        <v>1.2999999999999999E-3</v>
      </c>
      <c r="O10" s="219"/>
      <c r="P10" s="219">
        <v>1121</v>
      </c>
      <c r="Q10" s="219"/>
      <c r="R10" s="362">
        <v>0.12280000000000001</v>
      </c>
      <c r="S10" s="219"/>
      <c r="T10" s="348"/>
      <c r="U10" s="219"/>
      <c r="V10" s="219">
        <v>3</v>
      </c>
      <c r="W10" s="219"/>
      <c r="X10" s="362">
        <v>4.1666666666666664E-2</v>
      </c>
      <c r="Y10" s="219"/>
      <c r="Z10" s="219">
        <v>0</v>
      </c>
      <c r="AA10" s="219"/>
      <c r="AB10" s="299">
        <v>0</v>
      </c>
      <c r="AC10" s="16"/>
      <c r="AD10" s="16"/>
      <c r="AE10" s="16"/>
    </row>
    <row r="11" spans="1:31" ht="16.5" customHeight="1">
      <c r="A11" s="81"/>
      <c r="B11" s="222"/>
      <c r="C11" s="209"/>
      <c r="D11" s="222" t="s">
        <v>650</v>
      </c>
      <c r="E11" s="209"/>
      <c r="F11" s="219">
        <v>58</v>
      </c>
      <c r="G11" s="219"/>
      <c r="H11" s="219">
        <v>0</v>
      </c>
      <c r="I11" s="219"/>
      <c r="J11" s="362">
        <v>0.36</v>
      </c>
      <c r="K11" s="219"/>
      <c r="L11" s="219">
        <v>58</v>
      </c>
      <c r="M11" s="219"/>
      <c r="N11" s="363">
        <v>1.8E-3</v>
      </c>
      <c r="O11" s="219"/>
      <c r="P11" s="219">
        <v>1006</v>
      </c>
      <c r="Q11" s="219"/>
      <c r="R11" s="362">
        <v>0.12280000000000001</v>
      </c>
      <c r="S11" s="219"/>
      <c r="T11" s="348"/>
      <c r="U11" s="219"/>
      <c r="V11" s="219">
        <v>3</v>
      </c>
      <c r="W11" s="219"/>
      <c r="X11" s="362">
        <v>5.1724137931034482E-2</v>
      </c>
      <c r="Y11" s="219"/>
      <c r="Z11" s="219">
        <v>0</v>
      </c>
      <c r="AA11" s="219"/>
      <c r="AB11" s="299">
        <v>0</v>
      </c>
      <c r="AC11" s="16"/>
      <c r="AD11" s="16"/>
      <c r="AE11" s="16"/>
    </row>
    <row r="12" spans="1:31" ht="16.5" customHeight="1">
      <c r="A12" s="81"/>
      <c r="B12" s="222"/>
      <c r="C12" s="209"/>
      <c r="D12" s="222" t="s">
        <v>651</v>
      </c>
      <c r="E12" s="209"/>
      <c r="F12" s="219">
        <v>47</v>
      </c>
      <c r="G12" s="219"/>
      <c r="H12" s="219">
        <v>0</v>
      </c>
      <c r="I12" s="219"/>
      <c r="J12" s="362">
        <v>0.44</v>
      </c>
      <c r="K12" s="219"/>
      <c r="L12" s="219">
        <v>47</v>
      </c>
      <c r="M12" s="219"/>
      <c r="N12" s="363">
        <v>3.5000000000000001E-3</v>
      </c>
      <c r="O12" s="219"/>
      <c r="P12" s="219">
        <v>610</v>
      </c>
      <c r="Q12" s="219"/>
      <c r="R12" s="362">
        <v>0.15920000000000001</v>
      </c>
      <c r="S12" s="219"/>
      <c r="T12" s="348"/>
      <c r="U12" s="219"/>
      <c r="V12" s="219">
        <v>4</v>
      </c>
      <c r="W12" s="219"/>
      <c r="X12" s="362">
        <v>8.5106382978723402E-2</v>
      </c>
      <c r="Y12" s="219"/>
      <c r="Z12" s="219">
        <v>0</v>
      </c>
      <c r="AA12" s="219"/>
      <c r="AB12" s="299">
        <v>0</v>
      </c>
      <c r="AC12" s="16"/>
      <c r="AD12" s="16"/>
      <c r="AE12" s="16"/>
    </row>
    <row r="13" spans="1:31" ht="16.5" customHeight="1">
      <c r="A13" s="81"/>
      <c r="B13" s="222"/>
      <c r="C13" s="209"/>
      <c r="D13" s="222" t="s">
        <v>652</v>
      </c>
      <c r="E13" s="209"/>
      <c r="F13" s="219">
        <v>19</v>
      </c>
      <c r="G13" s="219"/>
      <c r="H13" s="219">
        <v>0</v>
      </c>
      <c r="I13" s="219"/>
      <c r="J13" s="362">
        <v>0.42</v>
      </c>
      <c r="K13" s="219"/>
      <c r="L13" s="219">
        <v>18</v>
      </c>
      <c r="M13" s="219"/>
      <c r="N13" s="363">
        <v>6.6E-3</v>
      </c>
      <c r="O13" s="219"/>
      <c r="P13" s="219">
        <v>250</v>
      </c>
      <c r="Q13" s="219"/>
      <c r="R13" s="362">
        <v>0.15359999999999999</v>
      </c>
      <c r="S13" s="219"/>
      <c r="T13" s="348"/>
      <c r="U13" s="219"/>
      <c r="V13" s="219">
        <v>3</v>
      </c>
      <c r="W13" s="219"/>
      <c r="X13" s="362">
        <v>0.16666666666666666</v>
      </c>
      <c r="Y13" s="219"/>
      <c r="Z13" s="219">
        <v>0</v>
      </c>
      <c r="AA13" s="219"/>
      <c r="AB13" s="299">
        <v>0</v>
      </c>
      <c r="AC13" s="16"/>
      <c r="AD13" s="16"/>
      <c r="AE13" s="16"/>
    </row>
    <row r="14" spans="1:31" ht="16.5" customHeight="1">
      <c r="A14" s="81"/>
      <c r="B14" s="222"/>
      <c r="C14" s="209"/>
      <c r="D14" s="222" t="s">
        <v>653</v>
      </c>
      <c r="E14" s="209"/>
      <c r="F14" s="219">
        <v>86</v>
      </c>
      <c r="G14" s="219"/>
      <c r="H14" s="219">
        <v>0</v>
      </c>
      <c r="I14" s="219"/>
      <c r="J14" s="362">
        <v>0.42</v>
      </c>
      <c r="K14" s="219"/>
      <c r="L14" s="219">
        <v>86</v>
      </c>
      <c r="M14" s="219"/>
      <c r="N14" s="363">
        <v>0</v>
      </c>
      <c r="O14" s="219"/>
      <c r="P14" s="219">
        <v>501</v>
      </c>
      <c r="Q14" s="219"/>
      <c r="R14" s="362">
        <v>0</v>
      </c>
      <c r="S14" s="219"/>
      <c r="T14" s="348"/>
      <c r="U14" s="219"/>
      <c r="V14" s="219">
        <v>22</v>
      </c>
      <c r="W14" s="219"/>
      <c r="X14" s="362">
        <v>0.2558139534883721</v>
      </c>
      <c r="Y14" s="219"/>
      <c r="Z14" s="219">
        <v>0</v>
      </c>
      <c r="AA14" s="219"/>
      <c r="AB14" s="299">
        <v>0</v>
      </c>
      <c r="AC14" s="16"/>
      <c r="AD14" s="16"/>
      <c r="AE14" s="16"/>
    </row>
    <row r="15" spans="1:31" ht="16.5" customHeight="1">
      <c r="A15" s="81"/>
      <c r="B15" s="364"/>
      <c r="C15" s="209"/>
      <c r="D15" s="364" t="s">
        <v>654</v>
      </c>
      <c r="E15" s="209"/>
      <c r="F15" s="219">
        <v>82</v>
      </c>
      <c r="G15" s="219"/>
      <c r="H15" s="219">
        <v>0</v>
      </c>
      <c r="I15" s="219"/>
      <c r="J15" s="362">
        <v>0.43</v>
      </c>
      <c r="K15" s="219"/>
      <c r="L15" s="219">
        <v>82</v>
      </c>
      <c r="M15" s="219"/>
      <c r="N15" s="363">
        <v>1.23E-2</v>
      </c>
      <c r="O15" s="219"/>
      <c r="P15" s="219">
        <v>442</v>
      </c>
      <c r="Q15" s="219"/>
      <c r="R15" s="362">
        <v>0.21129999999999999</v>
      </c>
      <c r="S15" s="219"/>
      <c r="T15" s="348"/>
      <c r="U15" s="219"/>
      <c r="V15" s="219">
        <v>20</v>
      </c>
      <c r="W15" s="219"/>
      <c r="X15" s="362">
        <v>0.24390243902439024</v>
      </c>
      <c r="Y15" s="219"/>
      <c r="Z15" s="219">
        <v>0</v>
      </c>
      <c r="AA15" s="219"/>
      <c r="AB15" s="299">
        <v>0</v>
      </c>
      <c r="AC15" s="16"/>
      <c r="AD15" s="16"/>
      <c r="AE15" s="16"/>
    </row>
    <row r="16" spans="1:31" ht="16.5" customHeight="1">
      <c r="A16" s="81"/>
      <c r="B16" s="364"/>
      <c r="C16" s="209"/>
      <c r="D16" s="364" t="s">
        <v>655</v>
      </c>
      <c r="E16" s="209"/>
      <c r="F16" s="219">
        <v>4</v>
      </c>
      <c r="G16" s="219"/>
      <c r="H16" s="219">
        <v>0</v>
      </c>
      <c r="I16" s="219"/>
      <c r="J16" s="362">
        <v>0.31</v>
      </c>
      <c r="K16" s="219"/>
      <c r="L16" s="219">
        <v>4</v>
      </c>
      <c r="M16" s="219"/>
      <c r="N16" s="363">
        <v>2.2599999999999999E-2</v>
      </c>
      <c r="O16" s="219"/>
      <c r="P16" s="219">
        <v>59</v>
      </c>
      <c r="Q16" s="219"/>
      <c r="R16" s="362">
        <v>0.15049999999999999</v>
      </c>
      <c r="S16" s="219"/>
      <c r="T16" s="348"/>
      <c r="U16" s="219"/>
      <c r="V16" s="219">
        <v>1</v>
      </c>
      <c r="W16" s="219"/>
      <c r="X16" s="362">
        <v>0.25</v>
      </c>
      <c r="Y16" s="219"/>
      <c r="Z16" s="219">
        <v>0</v>
      </c>
      <c r="AA16" s="219"/>
      <c r="AB16" s="299">
        <v>0</v>
      </c>
      <c r="AC16" s="16"/>
      <c r="AD16" s="16"/>
      <c r="AE16" s="16"/>
    </row>
    <row r="17" spans="1:31" ht="16.5" customHeight="1">
      <c r="A17" s="81"/>
      <c r="B17" s="222"/>
      <c r="C17" s="209"/>
      <c r="D17" s="222" t="s">
        <v>656</v>
      </c>
      <c r="E17" s="209"/>
      <c r="F17" s="219">
        <v>56</v>
      </c>
      <c r="G17" s="219"/>
      <c r="H17" s="219">
        <v>0</v>
      </c>
      <c r="I17" s="219"/>
      <c r="J17" s="362">
        <v>0.4</v>
      </c>
      <c r="K17" s="219"/>
      <c r="L17" s="219">
        <v>56</v>
      </c>
      <c r="M17" s="219"/>
      <c r="N17" s="363">
        <v>0</v>
      </c>
      <c r="O17" s="219"/>
      <c r="P17" s="219">
        <v>225</v>
      </c>
      <c r="Q17" s="219"/>
      <c r="R17" s="362">
        <v>0</v>
      </c>
      <c r="S17" s="219"/>
      <c r="T17" s="348"/>
      <c r="U17" s="219"/>
      <c r="V17" s="219">
        <v>31</v>
      </c>
      <c r="W17" s="219"/>
      <c r="X17" s="362">
        <v>0.5535714285714286</v>
      </c>
      <c r="Y17" s="219"/>
      <c r="Z17" s="219">
        <v>1</v>
      </c>
      <c r="AA17" s="219"/>
      <c r="AB17" s="299">
        <v>-1</v>
      </c>
      <c r="AC17" s="16"/>
      <c r="AD17" s="16"/>
      <c r="AE17" s="16"/>
    </row>
    <row r="18" spans="1:31" ht="16.5" customHeight="1">
      <c r="A18" s="81"/>
      <c r="B18" s="364"/>
      <c r="C18" s="209"/>
      <c r="D18" s="364" t="s">
        <v>657</v>
      </c>
      <c r="E18" s="209"/>
      <c r="F18" s="219">
        <v>39</v>
      </c>
      <c r="G18" s="219"/>
      <c r="H18" s="219">
        <v>0</v>
      </c>
      <c r="I18" s="219"/>
      <c r="J18" s="362">
        <v>0.37</v>
      </c>
      <c r="K18" s="219"/>
      <c r="L18" s="219">
        <v>39</v>
      </c>
      <c r="M18" s="219"/>
      <c r="N18" s="363">
        <v>3.8399999999999997E-2</v>
      </c>
      <c r="O18" s="219"/>
      <c r="P18" s="219">
        <v>146</v>
      </c>
      <c r="Q18" s="219"/>
      <c r="R18" s="362">
        <v>0.21329999999999999</v>
      </c>
      <c r="S18" s="219"/>
      <c r="T18" s="348"/>
      <c r="U18" s="219"/>
      <c r="V18" s="219">
        <v>19</v>
      </c>
      <c r="W18" s="219"/>
      <c r="X18" s="362">
        <v>0.48717948717948717</v>
      </c>
      <c r="Y18" s="219"/>
      <c r="Z18" s="219">
        <v>0</v>
      </c>
      <c r="AA18" s="219"/>
      <c r="AB18" s="299">
        <v>-1</v>
      </c>
      <c r="AC18" s="16"/>
      <c r="AD18" s="16"/>
      <c r="AE18" s="16"/>
    </row>
    <row r="19" spans="1:31" ht="16.5" customHeight="1">
      <c r="A19" s="81"/>
      <c r="B19" s="364"/>
      <c r="C19" s="209"/>
      <c r="D19" s="364" t="s">
        <v>658</v>
      </c>
      <c r="E19" s="209"/>
      <c r="F19" s="219">
        <v>17</v>
      </c>
      <c r="G19" s="219"/>
      <c r="H19" s="219">
        <v>0</v>
      </c>
      <c r="I19" s="219"/>
      <c r="J19" s="362">
        <v>0.49</v>
      </c>
      <c r="K19" s="219"/>
      <c r="L19" s="219">
        <v>17</v>
      </c>
      <c r="M19" s="219"/>
      <c r="N19" s="363">
        <v>7.2400000000000006E-2</v>
      </c>
      <c r="O19" s="219"/>
      <c r="P19" s="219">
        <v>79</v>
      </c>
      <c r="Q19" s="219"/>
      <c r="R19" s="362">
        <v>0.20599999999999999</v>
      </c>
      <c r="S19" s="219"/>
      <c r="T19" s="348"/>
      <c r="U19" s="219"/>
      <c r="V19" s="219">
        <v>11</v>
      </c>
      <c r="W19" s="219"/>
      <c r="X19" s="362">
        <v>0.6470588235294118</v>
      </c>
      <c r="Y19" s="219"/>
      <c r="Z19" s="219">
        <v>0</v>
      </c>
      <c r="AA19" s="219"/>
      <c r="AB19" s="299">
        <v>0</v>
      </c>
      <c r="AC19" s="16"/>
      <c r="AD19" s="16"/>
      <c r="AE19" s="16"/>
    </row>
    <row r="20" spans="1:31" ht="16.5" customHeight="1">
      <c r="A20" s="81"/>
      <c r="B20" s="222"/>
      <c r="C20" s="209"/>
      <c r="D20" s="222" t="s">
        <v>659</v>
      </c>
      <c r="E20" s="209"/>
      <c r="F20" s="219">
        <v>13</v>
      </c>
      <c r="G20" s="219"/>
      <c r="H20" s="219">
        <v>0</v>
      </c>
      <c r="I20" s="219"/>
      <c r="J20" s="362">
        <v>0.64</v>
      </c>
      <c r="K20" s="219"/>
      <c r="L20" s="219">
        <v>13</v>
      </c>
      <c r="M20" s="219"/>
      <c r="N20" s="363">
        <v>0</v>
      </c>
      <c r="O20" s="219"/>
      <c r="P20" s="219">
        <v>141</v>
      </c>
      <c r="Q20" s="219"/>
      <c r="R20" s="362">
        <v>0</v>
      </c>
      <c r="S20" s="219"/>
      <c r="T20" s="348"/>
      <c r="U20" s="219"/>
      <c r="V20" s="219">
        <v>12</v>
      </c>
      <c r="W20" s="219"/>
      <c r="X20" s="362">
        <v>0.92307692307692313</v>
      </c>
      <c r="Y20" s="219"/>
      <c r="Z20" s="219">
        <v>1</v>
      </c>
      <c r="AA20" s="219"/>
      <c r="AB20" s="299">
        <v>-1</v>
      </c>
      <c r="AC20" s="16"/>
      <c r="AD20" s="16"/>
      <c r="AE20" s="16"/>
    </row>
    <row r="21" spans="1:31" ht="16.5" customHeight="1">
      <c r="A21" s="81"/>
      <c r="B21" s="364"/>
      <c r="C21" s="209"/>
      <c r="D21" s="364" t="s">
        <v>660</v>
      </c>
      <c r="E21" s="209"/>
      <c r="F21" s="219">
        <v>6</v>
      </c>
      <c r="G21" s="219"/>
      <c r="H21" s="219">
        <v>0</v>
      </c>
      <c r="I21" s="219"/>
      <c r="J21" s="362">
        <v>0.75</v>
      </c>
      <c r="K21" s="219"/>
      <c r="L21" s="219">
        <v>6</v>
      </c>
      <c r="M21" s="219"/>
      <c r="N21" s="363">
        <v>0.17330000000000001</v>
      </c>
      <c r="O21" s="219"/>
      <c r="P21" s="219">
        <v>56</v>
      </c>
      <c r="Q21" s="219"/>
      <c r="R21" s="362">
        <v>0.20669999999999999</v>
      </c>
      <c r="S21" s="219"/>
      <c r="T21" s="348"/>
      <c r="U21" s="219"/>
      <c r="V21" s="219">
        <v>6</v>
      </c>
      <c r="W21" s="219"/>
      <c r="X21" s="362">
        <v>1</v>
      </c>
      <c r="Y21" s="219"/>
      <c r="Z21" s="219">
        <v>0</v>
      </c>
      <c r="AA21" s="219"/>
      <c r="AB21" s="299">
        <v>0</v>
      </c>
      <c r="AC21" s="16"/>
      <c r="AD21" s="16"/>
      <c r="AE21" s="16"/>
    </row>
    <row r="22" spans="1:31" ht="16.5" customHeight="1">
      <c r="A22" s="81"/>
      <c r="B22" s="364"/>
      <c r="C22" s="209"/>
      <c r="D22" s="364" t="s">
        <v>661</v>
      </c>
      <c r="E22" s="209"/>
      <c r="F22" s="219">
        <v>6</v>
      </c>
      <c r="G22" s="219"/>
      <c r="H22" s="219">
        <v>0</v>
      </c>
      <c r="I22" s="219"/>
      <c r="J22" s="362">
        <v>0.57999999999999996</v>
      </c>
      <c r="K22" s="219"/>
      <c r="L22" s="219">
        <v>6</v>
      </c>
      <c r="M22" s="219"/>
      <c r="N22" s="363">
        <v>0.23960000000000001</v>
      </c>
      <c r="O22" s="219"/>
      <c r="P22" s="219">
        <v>27</v>
      </c>
      <c r="Q22" s="219"/>
      <c r="R22" s="362">
        <v>0.20680000000000001</v>
      </c>
      <c r="S22" s="219"/>
      <c r="T22" s="348"/>
      <c r="U22" s="219"/>
      <c r="V22" s="219">
        <v>6</v>
      </c>
      <c r="W22" s="219"/>
      <c r="X22" s="362">
        <v>1</v>
      </c>
      <c r="Y22" s="219"/>
      <c r="Z22" s="219">
        <v>0</v>
      </c>
      <c r="AA22" s="219"/>
      <c r="AB22" s="299">
        <v>-1</v>
      </c>
      <c r="AC22" s="16"/>
      <c r="AD22" s="16"/>
      <c r="AE22" s="16"/>
    </row>
    <row r="23" spans="1:31" ht="16.5" customHeight="1">
      <c r="A23" s="81"/>
      <c r="B23" s="364"/>
      <c r="C23" s="209"/>
      <c r="D23" s="364" t="s">
        <v>662</v>
      </c>
      <c r="E23" s="209"/>
      <c r="F23" s="219">
        <v>1</v>
      </c>
      <c r="G23" s="219"/>
      <c r="H23" s="219">
        <v>0</v>
      </c>
      <c r="I23" s="219"/>
      <c r="J23" s="362">
        <v>0.46</v>
      </c>
      <c r="K23" s="219"/>
      <c r="L23" s="219">
        <v>1</v>
      </c>
      <c r="M23" s="219"/>
      <c r="N23" s="363">
        <v>0.45500000000000002</v>
      </c>
      <c r="O23" s="219"/>
      <c r="P23" s="219">
        <v>58</v>
      </c>
      <c r="Q23" s="219"/>
      <c r="R23" s="362">
        <v>0.14180000000000001</v>
      </c>
      <c r="S23" s="219"/>
      <c r="T23" s="348"/>
      <c r="U23" s="219"/>
      <c r="V23" s="219">
        <v>1</v>
      </c>
      <c r="W23" s="219"/>
      <c r="X23" s="362">
        <v>1</v>
      </c>
      <c r="Y23" s="219"/>
      <c r="Z23" s="219">
        <v>0</v>
      </c>
      <c r="AA23" s="219"/>
      <c r="AB23" s="299">
        <v>0</v>
      </c>
      <c r="AC23" s="16"/>
      <c r="AD23" s="16"/>
      <c r="AE23" s="16"/>
    </row>
    <row r="24" spans="1:31" ht="16.5" customHeight="1">
      <c r="A24" s="81"/>
      <c r="B24" s="222"/>
      <c r="C24" s="209"/>
      <c r="D24" s="222" t="s">
        <v>663</v>
      </c>
      <c r="E24" s="209"/>
      <c r="F24" s="219">
        <v>12</v>
      </c>
      <c r="G24" s="219"/>
      <c r="H24" s="219">
        <v>0</v>
      </c>
      <c r="I24" s="219"/>
      <c r="J24" s="362">
        <v>0.56000000000000005</v>
      </c>
      <c r="K24" s="219"/>
      <c r="L24" s="219">
        <v>12</v>
      </c>
      <c r="M24" s="219"/>
      <c r="N24" s="363">
        <v>1</v>
      </c>
      <c r="O24" s="219"/>
      <c r="P24" s="219">
        <v>134</v>
      </c>
      <c r="Q24" s="219"/>
      <c r="R24" s="362">
        <v>0.1822</v>
      </c>
      <c r="S24" s="219"/>
      <c r="T24" s="348"/>
      <c r="U24" s="219"/>
      <c r="V24" s="219">
        <v>2</v>
      </c>
      <c r="W24" s="219"/>
      <c r="X24" s="362">
        <v>0.16666666666666666</v>
      </c>
      <c r="Y24" s="219"/>
      <c r="Z24" s="219">
        <v>2</v>
      </c>
      <c r="AA24" s="219"/>
      <c r="AB24" s="299">
        <v>-4</v>
      </c>
      <c r="AC24" s="16"/>
      <c r="AD24" s="16"/>
      <c r="AE24" s="16"/>
    </row>
    <row r="25" spans="1:31" s="79" customFormat="1" ht="18.649999999999999" customHeight="1">
      <c r="A25" s="154"/>
      <c r="B25" s="855" t="s">
        <v>674</v>
      </c>
      <c r="C25" s="855"/>
      <c r="D25" s="855"/>
      <c r="E25" s="209"/>
      <c r="F25" s="365">
        <v>363</v>
      </c>
      <c r="G25" s="216"/>
      <c r="H25" s="365">
        <v>0</v>
      </c>
      <c r="I25" s="216"/>
      <c r="J25" s="366">
        <v>0.45217630853994489</v>
      </c>
      <c r="K25" s="216"/>
      <c r="L25" s="365">
        <v>362</v>
      </c>
      <c r="M25" s="216"/>
      <c r="N25" s="367">
        <v>3.4144077134986225E-2</v>
      </c>
      <c r="O25" s="216"/>
      <c r="P25" s="365">
        <v>3988</v>
      </c>
      <c r="Q25" s="216"/>
      <c r="R25" s="368">
        <v>5.4296418732782362E-2</v>
      </c>
      <c r="S25" s="216"/>
      <c r="T25" s="372"/>
      <c r="U25" s="216"/>
      <c r="V25" s="365">
        <v>80</v>
      </c>
      <c r="W25" s="216"/>
      <c r="X25" s="368">
        <v>0.22099447513812154</v>
      </c>
      <c r="Y25" s="216"/>
      <c r="Z25" s="365">
        <v>4</v>
      </c>
      <c r="AA25" s="216"/>
      <c r="AB25" s="365">
        <v>-6</v>
      </c>
      <c r="AC25" s="18"/>
      <c r="AD25" s="18"/>
      <c r="AE25" s="18"/>
    </row>
    <row r="26" spans="1:31" ht="21" customHeight="1">
      <c r="B26" s="360" t="s">
        <v>111</v>
      </c>
      <c r="C26" s="229"/>
      <c r="D26" s="341"/>
      <c r="E26" s="229"/>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16"/>
      <c r="AD26" s="16"/>
      <c r="AE26" s="16"/>
    </row>
    <row r="27" spans="1:31" ht="16.5" customHeight="1">
      <c r="A27" s="81"/>
      <c r="B27" s="222"/>
      <c r="C27" s="209"/>
      <c r="D27" s="222" t="s">
        <v>647</v>
      </c>
      <c r="E27" s="209"/>
      <c r="F27" s="219">
        <v>2427</v>
      </c>
      <c r="G27" s="219"/>
      <c r="H27" s="219">
        <v>0</v>
      </c>
      <c r="I27" s="219"/>
      <c r="J27" s="362">
        <v>0.56999999999999995</v>
      </c>
      <c r="K27" s="219"/>
      <c r="L27" s="219">
        <v>2427</v>
      </c>
      <c r="M27" s="219"/>
      <c r="N27" s="363">
        <v>0</v>
      </c>
      <c r="O27" s="219"/>
      <c r="P27" s="219">
        <v>36045</v>
      </c>
      <c r="Q27" s="219"/>
      <c r="R27" s="362">
        <v>0</v>
      </c>
      <c r="S27" s="219"/>
      <c r="T27" s="348"/>
      <c r="U27" s="219"/>
      <c r="V27" s="219">
        <v>118</v>
      </c>
      <c r="W27" s="219"/>
      <c r="X27" s="362">
        <v>4.8619695096827356E-2</v>
      </c>
      <c r="Y27" s="219"/>
      <c r="Z27" s="219">
        <v>0</v>
      </c>
      <c r="AA27" s="219"/>
      <c r="AB27" s="299">
        <v>0</v>
      </c>
      <c r="AC27" s="16"/>
      <c r="AD27" s="16"/>
      <c r="AE27" s="16"/>
    </row>
    <row r="28" spans="1:31" ht="16.5" customHeight="1">
      <c r="A28" s="81"/>
      <c r="B28" s="364"/>
      <c r="C28" s="209"/>
      <c r="D28" s="364" t="s">
        <v>648</v>
      </c>
      <c r="E28" s="209"/>
      <c r="F28" s="219">
        <v>0</v>
      </c>
      <c r="G28" s="219"/>
      <c r="H28" s="219">
        <v>0</v>
      </c>
      <c r="I28" s="219"/>
      <c r="J28" s="362">
        <v>0</v>
      </c>
      <c r="K28" s="219"/>
      <c r="L28" s="219">
        <v>0</v>
      </c>
      <c r="M28" s="219"/>
      <c r="N28" s="363">
        <v>0</v>
      </c>
      <c r="O28" s="219"/>
      <c r="P28" s="219">
        <v>0</v>
      </c>
      <c r="Q28" s="219"/>
      <c r="R28" s="362">
        <v>0</v>
      </c>
      <c r="S28" s="219"/>
      <c r="T28" s="348"/>
      <c r="U28" s="219"/>
      <c r="V28" s="219">
        <v>0</v>
      </c>
      <c r="W28" s="219"/>
      <c r="X28" s="362">
        <v>0</v>
      </c>
      <c r="Y28" s="219"/>
      <c r="Z28" s="219">
        <v>0</v>
      </c>
      <c r="AA28" s="219"/>
      <c r="AB28" s="299">
        <v>0</v>
      </c>
      <c r="AC28" s="16"/>
      <c r="AD28" s="16"/>
      <c r="AE28" s="16"/>
    </row>
    <row r="29" spans="1:31" ht="16.5" customHeight="1">
      <c r="A29" s="81"/>
      <c r="B29" s="364"/>
      <c r="C29" s="209"/>
      <c r="D29" s="364" t="s">
        <v>649</v>
      </c>
      <c r="E29" s="209"/>
      <c r="F29" s="219">
        <v>2427</v>
      </c>
      <c r="G29" s="219"/>
      <c r="H29" s="219">
        <v>0</v>
      </c>
      <c r="I29" s="219"/>
      <c r="J29" s="362">
        <v>0.56999999999999995</v>
      </c>
      <c r="K29" s="219"/>
      <c r="L29" s="219">
        <v>2427</v>
      </c>
      <c r="M29" s="219"/>
      <c r="N29" s="363">
        <v>1.2999999999999999E-3</v>
      </c>
      <c r="O29" s="219"/>
      <c r="P29" s="219">
        <v>36045</v>
      </c>
      <c r="Q29" s="219"/>
      <c r="R29" s="362">
        <v>0.1226</v>
      </c>
      <c r="S29" s="219"/>
      <c r="T29" s="348"/>
      <c r="U29" s="219"/>
      <c r="V29" s="219">
        <v>118</v>
      </c>
      <c r="W29" s="219"/>
      <c r="X29" s="362">
        <v>4.8619695096827356E-2</v>
      </c>
      <c r="Y29" s="219"/>
      <c r="Z29" s="219">
        <v>0</v>
      </c>
      <c r="AA29" s="219"/>
      <c r="AB29" s="299">
        <v>0</v>
      </c>
      <c r="AC29" s="16"/>
      <c r="AD29" s="16"/>
      <c r="AE29" s="16"/>
    </row>
    <row r="30" spans="1:31" ht="16.5" customHeight="1">
      <c r="A30" s="81"/>
      <c r="B30" s="222"/>
      <c r="C30" s="209"/>
      <c r="D30" s="222" t="s">
        <v>650</v>
      </c>
      <c r="E30" s="209"/>
      <c r="F30" s="219">
        <v>2940</v>
      </c>
      <c r="G30" s="219"/>
      <c r="H30" s="219">
        <v>0</v>
      </c>
      <c r="I30" s="219"/>
      <c r="J30" s="362">
        <v>0.36</v>
      </c>
      <c r="K30" s="219"/>
      <c r="L30" s="219">
        <v>2940</v>
      </c>
      <c r="M30" s="219"/>
      <c r="N30" s="363">
        <v>1.8E-3</v>
      </c>
      <c r="O30" s="219"/>
      <c r="P30" s="219">
        <v>47175</v>
      </c>
      <c r="Q30" s="219"/>
      <c r="R30" s="362">
        <v>0.12230000000000001</v>
      </c>
      <c r="S30" s="219"/>
      <c r="T30" s="348"/>
      <c r="U30" s="219"/>
      <c r="V30" s="219">
        <v>182</v>
      </c>
      <c r="W30" s="219"/>
      <c r="X30" s="362">
        <v>6.1904761904761907E-2</v>
      </c>
      <c r="Y30" s="219"/>
      <c r="Z30" s="219">
        <v>1</v>
      </c>
      <c r="AA30" s="219"/>
      <c r="AB30" s="299">
        <v>-1</v>
      </c>
      <c r="AC30" s="16"/>
      <c r="AD30" s="16"/>
      <c r="AE30" s="16"/>
    </row>
    <row r="31" spans="1:31" ht="16.5" customHeight="1">
      <c r="A31" s="81"/>
      <c r="B31" s="222"/>
      <c r="C31" s="209"/>
      <c r="D31" s="222" t="s">
        <v>651</v>
      </c>
      <c r="E31" s="209"/>
      <c r="F31" s="219">
        <v>1666</v>
      </c>
      <c r="G31" s="219"/>
      <c r="H31" s="219">
        <v>0</v>
      </c>
      <c r="I31" s="219"/>
      <c r="J31" s="362">
        <v>0.44</v>
      </c>
      <c r="K31" s="219"/>
      <c r="L31" s="219">
        <v>1666</v>
      </c>
      <c r="M31" s="219"/>
      <c r="N31" s="363">
        <v>3.3999999999999998E-3</v>
      </c>
      <c r="O31" s="219"/>
      <c r="P31" s="219">
        <v>27119</v>
      </c>
      <c r="Q31" s="219"/>
      <c r="R31" s="362">
        <v>0.1242</v>
      </c>
      <c r="S31" s="219"/>
      <c r="T31" s="348"/>
      <c r="U31" s="219"/>
      <c r="V31" s="219">
        <v>168</v>
      </c>
      <c r="W31" s="219"/>
      <c r="X31" s="362">
        <v>0.10084033613445378</v>
      </c>
      <c r="Y31" s="219"/>
      <c r="Z31" s="219">
        <v>1</v>
      </c>
      <c r="AA31" s="219"/>
      <c r="AB31" s="299">
        <v>-1</v>
      </c>
      <c r="AC31" s="16"/>
      <c r="AD31" s="16"/>
      <c r="AE31" s="16"/>
    </row>
    <row r="32" spans="1:31" ht="16.5" customHeight="1">
      <c r="A32" s="81"/>
      <c r="B32" s="222"/>
      <c r="C32" s="209"/>
      <c r="D32" s="222" t="s">
        <v>652</v>
      </c>
      <c r="E32" s="209"/>
      <c r="F32" s="219">
        <v>771</v>
      </c>
      <c r="G32" s="219"/>
      <c r="H32" s="219">
        <v>0</v>
      </c>
      <c r="I32" s="219"/>
      <c r="J32" s="362">
        <v>0.42</v>
      </c>
      <c r="K32" s="219"/>
      <c r="L32" s="219">
        <v>771</v>
      </c>
      <c r="M32" s="219"/>
      <c r="N32" s="363">
        <v>6.3E-3</v>
      </c>
      <c r="O32" s="219"/>
      <c r="P32" s="219">
        <v>11979</v>
      </c>
      <c r="Q32" s="219"/>
      <c r="R32" s="362">
        <v>0.127</v>
      </c>
      <c r="S32" s="219"/>
      <c r="T32" s="348"/>
      <c r="U32" s="219"/>
      <c r="V32" s="219">
        <v>123</v>
      </c>
      <c r="W32" s="219"/>
      <c r="X32" s="362">
        <v>0.15953307392996108</v>
      </c>
      <c r="Y32" s="219"/>
      <c r="Z32" s="219">
        <v>1</v>
      </c>
      <c r="AA32" s="219"/>
      <c r="AB32" s="299">
        <v>-1</v>
      </c>
      <c r="AC32" s="16"/>
      <c r="AD32" s="16"/>
      <c r="AE32" s="16"/>
    </row>
    <row r="33" spans="1:31" ht="16.5" customHeight="1">
      <c r="A33" s="81"/>
      <c r="B33" s="222"/>
      <c r="C33" s="209"/>
      <c r="D33" s="222" t="s">
        <v>653</v>
      </c>
      <c r="E33" s="209"/>
      <c r="F33" s="219">
        <v>1029</v>
      </c>
      <c r="G33" s="219"/>
      <c r="H33" s="219">
        <v>0</v>
      </c>
      <c r="I33" s="219"/>
      <c r="J33" s="362">
        <v>0.41</v>
      </c>
      <c r="K33" s="219"/>
      <c r="L33" s="219">
        <v>1029</v>
      </c>
      <c r="M33" s="219"/>
      <c r="N33" s="363">
        <v>0</v>
      </c>
      <c r="O33" s="219"/>
      <c r="P33" s="219">
        <v>14299</v>
      </c>
      <c r="Q33" s="219"/>
      <c r="R33" s="362">
        <v>0</v>
      </c>
      <c r="S33" s="219"/>
      <c r="T33" s="348"/>
      <c r="U33" s="219"/>
      <c r="V33" s="219">
        <v>279</v>
      </c>
      <c r="W33" s="219"/>
      <c r="X33" s="362">
        <v>0.27113702623906705</v>
      </c>
      <c r="Y33" s="219"/>
      <c r="Z33" s="219">
        <v>2</v>
      </c>
      <c r="AA33" s="219"/>
      <c r="AB33" s="299">
        <v>-4</v>
      </c>
      <c r="AC33" s="16"/>
      <c r="AD33" s="16"/>
      <c r="AE33" s="16"/>
    </row>
    <row r="34" spans="1:31" ht="16.5" customHeight="1">
      <c r="A34" s="81"/>
      <c r="B34" s="364"/>
      <c r="C34" s="209"/>
      <c r="D34" s="364" t="s">
        <v>654</v>
      </c>
      <c r="E34" s="209"/>
      <c r="F34" s="219">
        <v>871</v>
      </c>
      <c r="G34" s="219"/>
      <c r="H34" s="219">
        <v>0</v>
      </c>
      <c r="I34" s="219"/>
      <c r="J34" s="362">
        <v>0.43</v>
      </c>
      <c r="K34" s="219"/>
      <c r="L34" s="219">
        <v>871</v>
      </c>
      <c r="M34" s="219"/>
      <c r="N34" s="363">
        <v>1.1599999999999999E-2</v>
      </c>
      <c r="O34" s="219"/>
      <c r="P34" s="219">
        <v>12053</v>
      </c>
      <c r="Q34" s="219"/>
      <c r="R34" s="362">
        <v>0.1326</v>
      </c>
      <c r="S34" s="219"/>
      <c r="T34" s="348"/>
      <c r="U34" s="219"/>
      <c r="V34" s="219">
        <v>216</v>
      </c>
      <c r="W34" s="219"/>
      <c r="X34" s="362">
        <v>0.24799081515499427</v>
      </c>
      <c r="Y34" s="219"/>
      <c r="Z34" s="219">
        <v>1</v>
      </c>
      <c r="AA34" s="219"/>
      <c r="AB34" s="299">
        <v>-3</v>
      </c>
      <c r="AC34" s="16"/>
      <c r="AD34" s="16"/>
      <c r="AE34" s="16"/>
    </row>
    <row r="35" spans="1:31" ht="16.5" customHeight="1">
      <c r="A35" s="81"/>
      <c r="B35" s="364"/>
      <c r="C35" s="209"/>
      <c r="D35" s="364" t="s">
        <v>655</v>
      </c>
      <c r="E35" s="209"/>
      <c r="F35" s="219">
        <v>158</v>
      </c>
      <c r="G35" s="219"/>
      <c r="H35" s="219">
        <v>0</v>
      </c>
      <c r="I35" s="219"/>
      <c r="J35" s="362">
        <v>0.31</v>
      </c>
      <c r="K35" s="219"/>
      <c r="L35" s="219">
        <v>158</v>
      </c>
      <c r="M35" s="219"/>
      <c r="N35" s="363">
        <v>2.2499999999999999E-2</v>
      </c>
      <c r="O35" s="219"/>
      <c r="P35" s="219">
        <v>2246</v>
      </c>
      <c r="Q35" s="219"/>
      <c r="R35" s="362">
        <v>0.1371</v>
      </c>
      <c r="S35" s="219"/>
      <c r="T35" s="348"/>
      <c r="U35" s="219"/>
      <c r="V35" s="219">
        <v>62</v>
      </c>
      <c r="W35" s="219"/>
      <c r="X35" s="362">
        <v>0.39240506329113922</v>
      </c>
      <c r="Y35" s="219"/>
      <c r="Z35" s="219">
        <v>0</v>
      </c>
      <c r="AA35" s="219"/>
      <c r="AB35" s="299">
        <v>-1</v>
      </c>
      <c r="AC35" s="16"/>
      <c r="AD35" s="16"/>
      <c r="AE35" s="16"/>
    </row>
    <row r="36" spans="1:31" ht="16.5" customHeight="1">
      <c r="A36" s="81"/>
      <c r="B36" s="222"/>
      <c r="C36" s="209"/>
      <c r="D36" s="222" t="s">
        <v>656</v>
      </c>
      <c r="E36" s="209"/>
      <c r="F36" s="219">
        <v>295</v>
      </c>
      <c r="G36" s="219"/>
      <c r="H36" s="219">
        <v>0</v>
      </c>
      <c r="I36" s="219"/>
      <c r="J36" s="362">
        <v>0.41</v>
      </c>
      <c r="K36" s="219"/>
      <c r="L36" s="219">
        <v>295</v>
      </c>
      <c r="M36" s="219"/>
      <c r="N36" s="363">
        <v>0</v>
      </c>
      <c r="O36" s="219"/>
      <c r="P36" s="219">
        <v>4341</v>
      </c>
      <c r="Q36" s="219"/>
      <c r="R36" s="362">
        <v>0</v>
      </c>
      <c r="S36" s="219"/>
      <c r="T36" s="348"/>
      <c r="U36" s="219"/>
      <c r="V36" s="219">
        <v>169</v>
      </c>
      <c r="W36" s="219"/>
      <c r="X36" s="362">
        <v>0.57288135593220335</v>
      </c>
      <c r="Y36" s="219"/>
      <c r="Z36" s="219">
        <v>2</v>
      </c>
      <c r="AA36" s="219"/>
      <c r="AB36" s="299">
        <v>-5</v>
      </c>
      <c r="AC36" s="16"/>
      <c r="AD36" s="16"/>
      <c r="AE36" s="16"/>
    </row>
    <row r="37" spans="1:31" ht="16.5" customHeight="1">
      <c r="A37" s="81"/>
      <c r="B37" s="364"/>
      <c r="C37" s="209"/>
      <c r="D37" s="364" t="s">
        <v>657</v>
      </c>
      <c r="E37" s="209"/>
      <c r="F37" s="219">
        <v>201</v>
      </c>
      <c r="G37" s="219"/>
      <c r="H37" s="219">
        <v>0</v>
      </c>
      <c r="I37" s="219"/>
      <c r="J37" s="362">
        <v>0.37</v>
      </c>
      <c r="K37" s="219"/>
      <c r="L37" s="219">
        <v>201</v>
      </c>
      <c r="M37" s="219"/>
      <c r="N37" s="363">
        <v>3.5799999999999998E-2</v>
      </c>
      <c r="O37" s="219"/>
      <c r="P37" s="219">
        <v>2770</v>
      </c>
      <c r="Q37" s="219"/>
      <c r="R37" s="362">
        <v>0.1406</v>
      </c>
      <c r="S37" s="219"/>
      <c r="T37" s="348"/>
      <c r="U37" s="219"/>
      <c r="V37" s="219">
        <v>106</v>
      </c>
      <c r="W37" s="219"/>
      <c r="X37" s="362">
        <v>0.52736318407960203</v>
      </c>
      <c r="Y37" s="219"/>
      <c r="Z37" s="219">
        <v>1</v>
      </c>
      <c r="AA37" s="219"/>
      <c r="AB37" s="299">
        <v>-2</v>
      </c>
      <c r="AC37" s="16"/>
      <c r="AD37" s="16"/>
      <c r="AE37" s="16"/>
    </row>
    <row r="38" spans="1:31" ht="16.5" customHeight="1">
      <c r="A38" s="81"/>
      <c r="B38" s="364"/>
      <c r="C38" s="209"/>
      <c r="D38" s="364" t="s">
        <v>658</v>
      </c>
      <c r="E38" s="209"/>
      <c r="F38" s="219">
        <v>93</v>
      </c>
      <c r="G38" s="219"/>
      <c r="H38" s="219">
        <v>0</v>
      </c>
      <c r="I38" s="219"/>
      <c r="J38" s="362">
        <v>0.49</v>
      </c>
      <c r="K38" s="219"/>
      <c r="L38" s="219">
        <v>93</v>
      </c>
      <c r="M38" s="219"/>
      <c r="N38" s="363">
        <v>6.7799999999999999E-2</v>
      </c>
      <c r="O38" s="219"/>
      <c r="P38" s="219">
        <v>1571</v>
      </c>
      <c r="Q38" s="219"/>
      <c r="R38" s="362">
        <v>0.1283</v>
      </c>
      <c r="S38" s="219"/>
      <c r="T38" s="348"/>
      <c r="U38" s="219"/>
      <c r="V38" s="219">
        <v>62</v>
      </c>
      <c r="W38" s="219"/>
      <c r="X38" s="362">
        <v>0.66666666666666663</v>
      </c>
      <c r="Y38" s="219"/>
      <c r="Z38" s="219">
        <v>1</v>
      </c>
      <c r="AA38" s="219"/>
      <c r="AB38" s="299">
        <v>-3</v>
      </c>
      <c r="AC38" s="16"/>
      <c r="AD38" s="16"/>
      <c r="AE38" s="16"/>
    </row>
    <row r="39" spans="1:31" ht="16.5" customHeight="1">
      <c r="A39" s="81"/>
      <c r="B39" s="222"/>
      <c r="C39" s="209"/>
      <c r="D39" s="222" t="s">
        <v>659</v>
      </c>
      <c r="E39" s="209"/>
      <c r="F39" s="219">
        <v>112</v>
      </c>
      <c r="G39" s="219"/>
      <c r="H39" s="219">
        <v>0</v>
      </c>
      <c r="I39" s="219"/>
      <c r="J39" s="362">
        <v>0.61</v>
      </c>
      <c r="K39" s="219"/>
      <c r="L39" s="219">
        <v>112</v>
      </c>
      <c r="M39" s="219"/>
      <c r="N39" s="363">
        <v>0</v>
      </c>
      <c r="O39" s="219"/>
      <c r="P39" s="219">
        <v>1949</v>
      </c>
      <c r="Q39" s="219"/>
      <c r="R39" s="362">
        <v>0</v>
      </c>
      <c r="S39" s="219"/>
      <c r="T39" s="348"/>
      <c r="U39" s="219"/>
      <c r="V39" s="219">
        <v>106</v>
      </c>
      <c r="W39" s="219"/>
      <c r="X39" s="362">
        <v>0.9464285714285714</v>
      </c>
      <c r="Y39" s="219"/>
      <c r="Z39" s="219">
        <v>4</v>
      </c>
      <c r="AA39" s="219"/>
      <c r="AB39" s="299">
        <v>-5</v>
      </c>
      <c r="AC39" s="16"/>
      <c r="AD39" s="16"/>
      <c r="AE39" s="16"/>
    </row>
    <row r="40" spans="1:31" ht="16.5" customHeight="1">
      <c r="A40" s="81"/>
      <c r="B40" s="364"/>
      <c r="C40" s="209"/>
      <c r="D40" s="364" t="s">
        <v>660</v>
      </c>
      <c r="E40" s="209"/>
      <c r="F40" s="219">
        <v>40</v>
      </c>
      <c r="G40" s="219"/>
      <c r="H40" s="219">
        <v>0</v>
      </c>
      <c r="I40" s="219"/>
      <c r="J40" s="362">
        <v>0.75</v>
      </c>
      <c r="K40" s="219"/>
      <c r="L40" s="219">
        <v>40</v>
      </c>
      <c r="M40" s="219"/>
      <c r="N40" s="363">
        <v>0.1298</v>
      </c>
      <c r="O40" s="219"/>
      <c r="P40" s="219">
        <v>579</v>
      </c>
      <c r="Q40" s="219"/>
      <c r="R40" s="362">
        <v>0.1275</v>
      </c>
      <c r="S40" s="219"/>
      <c r="T40" s="348"/>
      <c r="U40" s="219"/>
      <c r="V40" s="219">
        <v>33</v>
      </c>
      <c r="W40" s="219"/>
      <c r="X40" s="362">
        <v>0.82499999999999996</v>
      </c>
      <c r="Y40" s="219"/>
      <c r="Z40" s="219">
        <v>1</v>
      </c>
      <c r="AA40" s="219"/>
      <c r="AB40" s="299">
        <v>-1</v>
      </c>
      <c r="AC40" s="16"/>
      <c r="AD40" s="16"/>
      <c r="AE40" s="16"/>
    </row>
    <row r="41" spans="1:31" ht="16.5" customHeight="1">
      <c r="A41" s="81"/>
      <c r="B41" s="364"/>
      <c r="C41" s="209"/>
      <c r="D41" s="364" t="s">
        <v>661</v>
      </c>
      <c r="E41" s="209"/>
      <c r="F41" s="219">
        <v>44</v>
      </c>
      <c r="G41" s="219"/>
      <c r="H41" s="219">
        <v>0</v>
      </c>
      <c r="I41" s="219"/>
      <c r="J41" s="362">
        <v>0.57999999999999996</v>
      </c>
      <c r="K41" s="219"/>
      <c r="L41" s="219">
        <v>44</v>
      </c>
      <c r="M41" s="219"/>
      <c r="N41" s="363">
        <v>0.25230000000000002</v>
      </c>
      <c r="O41" s="219"/>
      <c r="P41" s="219">
        <v>556</v>
      </c>
      <c r="Q41" s="219"/>
      <c r="R41" s="362">
        <v>0.13</v>
      </c>
      <c r="S41" s="219"/>
      <c r="T41" s="348"/>
      <c r="U41" s="219"/>
      <c r="V41" s="219">
        <v>46</v>
      </c>
      <c r="W41" s="219"/>
      <c r="X41" s="362">
        <v>1.0454545454545454</v>
      </c>
      <c r="Y41" s="219"/>
      <c r="Z41" s="219">
        <v>1</v>
      </c>
      <c r="AA41" s="219"/>
      <c r="AB41" s="299">
        <v>-3</v>
      </c>
      <c r="AC41" s="16"/>
      <c r="AD41" s="16"/>
      <c r="AE41" s="16"/>
    </row>
    <row r="42" spans="1:31" ht="16.5" customHeight="1">
      <c r="A42" s="81"/>
      <c r="B42" s="364"/>
      <c r="C42" s="209"/>
      <c r="D42" s="364" t="s">
        <v>662</v>
      </c>
      <c r="E42" s="209"/>
      <c r="F42" s="219">
        <v>28</v>
      </c>
      <c r="G42" s="219"/>
      <c r="H42" s="219">
        <v>0</v>
      </c>
      <c r="I42" s="219"/>
      <c r="J42" s="362">
        <v>0.46</v>
      </c>
      <c r="K42" s="219"/>
      <c r="L42" s="219">
        <v>28</v>
      </c>
      <c r="M42" s="219"/>
      <c r="N42" s="363">
        <v>0.4546</v>
      </c>
      <c r="O42" s="219"/>
      <c r="P42" s="219">
        <v>814</v>
      </c>
      <c r="Q42" s="219"/>
      <c r="R42" s="362">
        <v>0.13320000000000001</v>
      </c>
      <c r="S42" s="219"/>
      <c r="T42" s="348"/>
      <c r="U42" s="219"/>
      <c r="V42" s="219">
        <v>27</v>
      </c>
      <c r="W42" s="219"/>
      <c r="X42" s="362">
        <v>0.9642857142857143</v>
      </c>
      <c r="Y42" s="219"/>
      <c r="Z42" s="219">
        <v>2</v>
      </c>
      <c r="AA42" s="219"/>
      <c r="AB42" s="299">
        <v>-1</v>
      </c>
      <c r="AC42" s="16"/>
      <c r="AD42" s="16"/>
      <c r="AE42" s="16"/>
    </row>
    <row r="43" spans="1:31" ht="16.5" customHeight="1">
      <c r="A43" s="81"/>
      <c r="B43" s="222"/>
      <c r="C43" s="209"/>
      <c r="D43" s="222" t="s">
        <v>663</v>
      </c>
      <c r="E43" s="209"/>
      <c r="F43" s="219">
        <v>167</v>
      </c>
      <c r="G43" s="219"/>
      <c r="H43" s="219">
        <v>0</v>
      </c>
      <c r="I43" s="219"/>
      <c r="J43" s="362">
        <v>0.56000000000000005</v>
      </c>
      <c r="K43" s="219"/>
      <c r="L43" s="219">
        <v>167</v>
      </c>
      <c r="M43" s="219"/>
      <c r="N43" s="363">
        <v>1</v>
      </c>
      <c r="O43" s="219"/>
      <c r="P43" s="219">
        <v>2416</v>
      </c>
      <c r="Q43" s="219"/>
      <c r="R43" s="362">
        <v>0.16220000000000001</v>
      </c>
      <c r="S43" s="219"/>
      <c r="T43" s="348"/>
      <c r="U43" s="219"/>
      <c r="V43" s="219">
        <v>40</v>
      </c>
      <c r="W43" s="219"/>
      <c r="X43" s="362">
        <v>0.23952095808383234</v>
      </c>
      <c r="Y43" s="219"/>
      <c r="Z43" s="219">
        <v>25</v>
      </c>
      <c r="AA43" s="219"/>
      <c r="AB43" s="299">
        <v>-30</v>
      </c>
      <c r="AC43" s="16"/>
      <c r="AD43" s="16"/>
      <c r="AE43" s="16"/>
    </row>
    <row r="44" spans="1:31" s="79" customFormat="1" ht="18.649999999999999" customHeight="1">
      <c r="A44" s="154"/>
      <c r="B44" s="855" t="s">
        <v>674</v>
      </c>
      <c r="C44" s="855"/>
      <c r="D44" s="855"/>
      <c r="E44" s="209"/>
      <c r="F44" s="365">
        <v>9407</v>
      </c>
      <c r="G44" s="216"/>
      <c r="H44" s="365">
        <v>0</v>
      </c>
      <c r="I44" s="216"/>
      <c r="J44" s="366">
        <v>0.44683002019772511</v>
      </c>
      <c r="K44" s="216"/>
      <c r="L44" s="365">
        <v>9407</v>
      </c>
      <c r="M44" s="216"/>
      <c r="N44" s="367">
        <v>1.9433793983203999E-2</v>
      </c>
      <c r="O44" s="216"/>
      <c r="P44" s="365">
        <v>145323</v>
      </c>
      <c r="Q44" s="216"/>
      <c r="R44" s="368">
        <v>7.3507345593706822E-2</v>
      </c>
      <c r="S44" s="216"/>
      <c r="T44" s="372"/>
      <c r="U44" s="216"/>
      <c r="V44" s="365">
        <v>1185</v>
      </c>
      <c r="W44" s="216"/>
      <c r="X44" s="368">
        <v>0.12597002232380142</v>
      </c>
      <c r="Y44" s="216"/>
      <c r="Z44" s="365">
        <v>36</v>
      </c>
      <c r="AA44" s="216"/>
      <c r="AB44" s="365">
        <v>-47</v>
      </c>
      <c r="AC44" s="18"/>
      <c r="AD44" s="18"/>
      <c r="AE44" s="18"/>
    </row>
    <row r="45" spans="1:31" ht="21" customHeight="1">
      <c r="B45" s="360" t="s">
        <v>112</v>
      </c>
      <c r="C45" s="229"/>
      <c r="D45" s="341"/>
      <c r="E45" s="229"/>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16"/>
      <c r="AD45" s="16"/>
      <c r="AE45" s="16"/>
    </row>
    <row r="46" spans="1:31" ht="16.5" customHeight="1">
      <c r="A46" s="81"/>
      <c r="B46" s="222"/>
      <c r="C46" s="209"/>
      <c r="D46" s="222" t="s">
        <v>647</v>
      </c>
      <c r="E46" s="209"/>
      <c r="F46" s="219">
        <v>31</v>
      </c>
      <c r="G46" s="219"/>
      <c r="H46" s="219">
        <v>22</v>
      </c>
      <c r="I46" s="219"/>
      <c r="J46" s="362">
        <v>0.56999999999999995</v>
      </c>
      <c r="K46" s="219"/>
      <c r="L46" s="219">
        <v>32</v>
      </c>
      <c r="M46" s="219"/>
      <c r="N46" s="363">
        <v>0</v>
      </c>
      <c r="O46" s="219"/>
      <c r="P46" s="219">
        <v>855</v>
      </c>
      <c r="Q46" s="219"/>
      <c r="R46" s="362">
        <v>0</v>
      </c>
      <c r="S46" s="219"/>
      <c r="T46" s="348"/>
      <c r="U46" s="219"/>
      <c r="V46" s="219">
        <v>2</v>
      </c>
      <c r="W46" s="219"/>
      <c r="X46" s="362">
        <v>6.25E-2</v>
      </c>
      <c r="Y46" s="219"/>
      <c r="Z46" s="219">
        <v>0</v>
      </c>
      <c r="AA46" s="219"/>
      <c r="AB46" s="299">
        <v>0</v>
      </c>
      <c r="AC46" s="16"/>
      <c r="AD46" s="16"/>
      <c r="AE46" s="16"/>
    </row>
    <row r="47" spans="1:31" ht="16.5" customHeight="1">
      <c r="A47" s="81"/>
      <c r="B47" s="364"/>
      <c r="C47" s="209"/>
      <c r="D47" s="364" t="s">
        <v>648</v>
      </c>
      <c r="E47" s="209"/>
      <c r="F47" s="219">
        <v>0</v>
      </c>
      <c r="G47" s="219"/>
      <c r="H47" s="219">
        <v>0</v>
      </c>
      <c r="I47" s="219"/>
      <c r="J47" s="362">
        <v>0</v>
      </c>
      <c r="K47" s="219"/>
      <c r="L47" s="219">
        <v>0</v>
      </c>
      <c r="M47" s="219"/>
      <c r="N47" s="363">
        <v>0</v>
      </c>
      <c r="O47" s="219"/>
      <c r="P47" s="219">
        <v>0</v>
      </c>
      <c r="Q47" s="219"/>
      <c r="R47" s="362">
        <v>0</v>
      </c>
      <c r="S47" s="219"/>
      <c r="T47" s="348"/>
      <c r="U47" s="219"/>
      <c r="V47" s="219">
        <v>0</v>
      </c>
      <c r="W47" s="219"/>
      <c r="X47" s="362">
        <v>0</v>
      </c>
      <c r="Y47" s="219"/>
      <c r="Z47" s="219">
        <v>0</v>
      </c>
      <c r="AA47" s="219"/>
      <c r="AB47" s="299">
        <v>0</v>
      </c>
      <c r="AC47" s="16"/>
      <c r="AD47" s="16"/>
      <c r="AE47" s="16"/>
    </row>
    <row r="48" spans="1:31" ht="16.5" customHeight="1">
      <c r="A48" s="81"/>
      <c r="B48" s="364"/>
      <c r="C48" s="209"/>
      <c r="D48" s="364" t="s">
        <v>649</v>
      </c>
      <c r="E48" s="209"/>
      <c r="F48" s="219">
        <v>31</v>
      </c>
      <c r="G48" s="219"/>
      <c r="H48" s="219">
        <v>22</v>
      </c>
      <c r="I48" s="219"/>
      <c r="J48" s="362">
        <v>0.56999999999999995</v>
      </c>
      <c r="K48" s="219"/>
      <c r="L48" s="219">
        <v>32</v>
      </c>
      <c r="M48" s="219"/>
      <c r="N48" s="363">
        <v>1E-3</v>
      </c>
      <c r="O48" s="219"/>
      <c r="P48" s="219">
        <v>855</v>
      </c>
      <c r="Q48" s="219"/>
      <c r="R48" s="362">
        <v>0.29809999999999998</v>
      </c>
      <c r="S48" s="219"/>
      <c r="T48" s="348"/>
      <c r="U48" s="219"/>
      <c r="V48" s="219">
        <v>2</v>
      </c>
      <c r="W48" s="219"/>
      <c r="X48" s="362">
        <v>6.25E-2</v>
      </c>
      <c r="Y48" s="219"/>
      <c r="Z48" s="219">
        <v>0</v>
      </c>
      <c r="AA48" s="219"/>
      <c r="AB48" s="299">
        <v>0</v>
      </c>
      <c r="AC48" s="16"/>
      <c r="AD48" s="16"/>
      <c r="AE48" s="16"/>
    </row>
    <row r="49" spans="1:31" ht="16.5" customHeight="1">
      <c r="A49" s="81"/>
      <c r="B49" s="222"/>
      <c r="C49" s="209"/>
      <c r="D49" s="222" t="s">
        <v>650</v>
      </c>
      <c r="E49" s="209"/>
      <c r="F49" s="219">
        <v>5</v>
      </c>
      <c r="G49" s="219"/>
      <c r="H49" s="219">
        <v>2</v>
      </c>
      <c r="I49" s="219"/>
      <c r="J49" s="362">
        <v>0.36</v>
      </c>
      <c r="K49" s="219"/>
      <c r="L49" s="219">
        <v>5</v>
      </c>
      <c r="M49" s="219"/>
      <c r="N49" s="363">
        <v>1.6000000000000001E-3</v>
      </c>
      <c r="O49" s="219"/>
      <c r="P49" s="219">
        <v>267</v>
      </c>
      <c r="Q49" s="219"/>
      <c r="R49" s="362">
        <v>0.34770000000000001</v>
      </c>
      <c r="S49" s="219"/>
      <c r="T49" s="348"/>
      <c r="U49" s="219"/>
      <c r="V49" s="219">
        <v>1</v>
      </c>
      <c r="W49" s="219"/>
      <c r="X49" s="362">
        <v>0.2</v>
      </c>
      <c r="Y49" s="219"/>
      <c r="Z49" s="219">
        <v>0</v>
      </c>
      <c r="AA49" s="219"/>
      <c r="AB49" s="299">
        <v>0</v>
      </c>
      <c r="AC49" s="16"/>
      <c r="AD49" s="16"/>
      <c r="AE49" s="16"/>
    </row>
    <row r="50" spans="1:31" ht="16.5" customHeight="1">
      <c r="A50" s="81"/>
      <c r="B50" s="222"/>
      <c r="C50" s="209"/>
      <c r="D50" s="222" t="s">
        <v>651</v>
      </c>
      <c r="E50" s="209"/>
      <c r="F50" s="219">
        <v>175</v>
      </c>
      <c r="G50" s="219"/>
      <c r="H50" s="219">
        <v>111</v>
      </c>
      <c r="I50" s="219"/>
      <c r="J50" s="362">
        <v>0.44</v>
      </c>
      <c r="K50" s="219"/>
      <c r="L50" s="219">
        <v>170</v>
      </c>
      <c r="M50" s="219"/>
      <c r="N50" s="363">
        <v>3.7000000000000002E-3</v>
      </c>
      <c r="O50" s="219"/>
      <c r="P50" s="219">
        <v>2553</v>
      </c>
      <c r="Q50" s="219"/>
      <c r="R50" s="362">
        <v>0.30859999999999999</v>
      </c>
      <c r="S50" s="219"/>
      <c r="T50" s="348"/>
      <c r="U50" s="219"/>
      <c r="V50" s="219">
        <v>29</v>
      </c>
      <c r="W50" s="219"/>
      <c r="X50" s="362">
        <v>0.17058823529411765</v>
      </c>
      <c r="Y50" s="219"/>
      <c r="Z50" s="219">
        <v>0</v>
      </c>
      <c r="AA50" s="219"/>
      <c r="AB50" s="299">
        <v>0</v>
      </c>
      <c r="AC50" s="16"/>
      <c r="AD50" s="16"/>
      <c r="AE50" s="16"/>
    </row>
    <row r="51" spans="1:31" ht="16.5" customHeight="1">
      <c r="A51" s="81"/>
      <c r="B51" s="222"/>
      <c r="C51" s="209"/>
      <c r="D51" s="222" t="s">
        <v>652</v>
      </c>
      <c r="E51" s="209"/>
      <c r="F51" s="219">
        <v>48</v>
      </c>
      <c r="G51" s="219"/>
      <c r="H51" s="219">
        <v>28</v>
      </c>
      <c r="I51" s="219"/>
      <c r="J51" s="362">
        <v>0.42</v>
      </c>
      <c r="K51" s="219"/>
      <c r="L51" s="219">
        <v>45</v>
      </c>
      <c r="M51" s="219"/>
      <c r="N51" s="363">
        <v>7.4000000000000003E-3</v>
      </c>
      <c r="O51" s="219"/>
      <c r="P51" s="219">
        <v>441</v>
      </c>
      <c r="Q51" s="219"/>
      <c r="R51" s="362">
        <v>0.31630000000000003</v>
      </c>
      <c r="S51" s="219"/>
      <c r="T51" s="348"/>
      <c r="U51" s="219"/>
      <c r="V51" s="219">
        <v>11</v>
      </c>
      <c r="W51" s="219"/>
      <c r="X51" s="362">
        <v>0.24444444444444444</v>
      </c>
      <c r="Y51" s="219"/>
      <c r="Z51" s="219">
        <v>0</v>
      </c>
      <c r="AA51" s="219"/>
      <c r="AB51" s="299">
        <v>0</v>
      </c>
      <c r="AC51" s="16"/>
      <c r="AD51" s="16"/>
      <c r="AE51" s="16"/>
    </row>
    <row r="52" spans="1:31" ht="16.5" customHeight="1">
      <c r="A52" s="81"/>
      <c r="B52" s="222"/>
      <c r="C52" s="209"/>
      <c r="D52" s="222" t="s">
        <v>653</v>
      </c>
      <c r="E52" s="209"/>
      <c r="F52" s="219">
        <v>463</v>
      </c>
      <c r="G52" s="219"/>
      <c r="H52" s="219">
        <v>167</v>
      </c>
      <c r="I52" s="219"/>
      <c r="J52" s="362">
        <v>0.42</v>
      </c>
      <c r="K52" s="219"/>
      <c r="L52" s="219">
        <v>438</v>
      </c>
      <c r="M52" s="219"/>
      <c r="N52" s="363">
        <v>0</v>
      </c>
      <c r="O52" s="219"/>
      <c r="P52" s="219">
        <v>8424</v>
      </c>
      <c r="Q52" s="219"/>
      <c r="R52" s="362">
        <v>0</v>
      </c>
      <c r="S52" s="219"/>
      <c r="T52" s="348"/>
      <c r="U52" s="219"/>
      <c r="V52" s="219">
        <v>130</v>
      </c>
      <c r="W52" s="219"/>
      <c r="X52" s="362">
        <v>0.29680365296803651</v>
      </c>
      <c r="Y52" s="219"/>
      <c r="Z52" s="219">
        <v>2</v>
      </c>
      <c r="AA52" s="219"/>
      <c r="AB52" s="299">
        <v>-1</v>
      </c>
      <c r="AC52" s="16"/>
      <c r="AD52" s="16"/>
      <c r="AE52" s="16"/>
    </row>
    <row r="53" spans="1:31" ht="16.5" customHeight="1">
      <c r="A53" s="81"/>
      <c r="B53" s="364"/>
      <c r="C53" s="209"/>
      <c r="D53" s="364" t="s">
        <v>654</v>
      </c>
      <c r="E53" s="209"/>
      <c r="F53" s="219">
        <v>459</v>
      </c>
      <c r="G53" s="219"/>
      <c r="H53" s="219">
        <v>162</v>
      </c>
      <c r="I53" s="219"/>
      <c r="J53" s="362">
        <v>0.43</v>
      </c>
      <c r="K53" s="219"/>
      <c r="L53" s="219">
        <v>434</v>
      </c>
      <c r="M53" s="219"/>
      <c r="N53" s="363">
        <v>1.23E-2</v>
      </c>
      <c r="O53" s="219"/>
      <c r="P53" s="219">
        <v>8152</v>
      </c>
      <c r="Q53" s="219"/>
      <c r="R53" s="362">
        <v>0.31609999999999999</v>
      </c>
      <c r="S53" s="219"/>
      <c r="T53" s="348"/>
      <c r="U53" s="219"/>
      <c r="V53" s="219">
        <v>129</v>
      </c>
      <c r="W53" s="219"/>
      <c r="X53" s="362">
        <v>0.29723502304147464</v>
      </c>
      <c r="Y53" s="219"/>
      <c r="Z53" s="219">
        <v>2</v>
      </c>
      <c r="AA53" s="219"/>
      <c r="AB53" s="299">
        <v>-1</v>
      </c>
      <c r="AC53" s="16"/>
      <c r="AD53" s="16"/>
      <c r="AE53" s="16"/>
    </row>
    <row r="54" spans="1:31" ht="16.5" customHeight="1">
      <c r="A54" s="81"/>
      <c r="B54" s="364"/>
      <c r="C54" s="209"/>
      <c r="D54" s="364" t="s">
        <v>655</v>
      </c>
      <c r="E54" s="209"/>
      <c r="F54" s="219">
        <v>3</v>
      </c>
      <c r="G54" s="219"/>
      <c r="H54" s="219">
        <v>5</v>
      </c>
      <c r="I54" s="219"/>
      <c r="J54" s="362">
        <v>0.31</v>
      </c>
      <c r="K54" s="219"/>
      <c r="L54" s="219">
        <v>4</v>
      </c>
      <c r="M54" s="219"/>
      <c r="N54" s="363">
        <v>2.29E-2</v>
      </c>
      <c r="O54" s="219"/>
      <c r="P54" s="219">
        <v>272</v>
      </c>
      <c r="Q54" s="219"/>
      <c r="R54" s="362">
        <v>0.27079999999999999</v>
      </c>
      <c r="S54" s="219"/>
      <c r="T54" s="348"/>
      <c r="U54" s="219"/>
      <c r="V54" s="219">
        <v>1</v>
      </c>
      <c r="W54" s="219"/>
      <c r="X54" s="362">
        <v>0.25</v>
      </c>
      <c r="Y54" s="219"/>
      <c r="Z54" s="219">
        <v>0</v>
      </c>
      <c r="AA54" s="219"/>
      <c r="AB54" s="299">
        <v>0</v>
      </c>
      <c r="AC54" s="16"/>
      <c r="AD54" s="16"/>
      <c r="AE54" s="16"/>
    </row>
    <row r="55" spans="1:31" ht="16.5" customHeight="1">
      <c r="A55" s="81"/>
      <c r="B55" s="222"/>
      <c r="C55" s="209"/>
      <c r="D55" s="222" t="s">
        <v>656</v>
      </c>
      <c r="E55" s="209"/>
      <c r="F55" s="219">
        <v>275</v>
      </c>
      <c r="G55" s="219"/>
      <c r="H55" s="219">
        <v>96</v>
      </c>
      <c r="I55" s="219"/>
      <c r="J55" s="362">
        <v>0.39</v>
      </c>
      <c r="K55" s="219"/>
      <c r="L55" s="219">
        <v>267</v>
      </c>
      <c r="M55" s="219"/>
      <c r="N55" s="363">
        <v>0</v>
      </c>
      <c r="O55" s="219"/>
      <c r="P55" s="219">
        <v>3913</v>
      </c>
      <c r="Q55" s="219"/>
      <c r="R55" s="362">
        <v>0</v>
      </c>
      <c r="S55" s="219"/>
      <c r="T55" s="348"/>
      <c r="U55" s="219"/>
      <c r="V55" s="219">
        <v>107</v>
      </c>
      <c r="W55" s="219"/>
      <c r="X55" s="362">
        <v>0.40074906367041196</v>
      </c>
      <c r="Y55" s="219"/>
      <c r="Z55" s="219">
        <v>4</v>
      </c>
      <c r="AA55" s="219"/>
      <c r="AB55" s="299">
        <v>-3</v>
      </c>
      <c r="AC55" s="16"/>
      <c r="AD55" s="16"/>
      <c r="AE55" s="16"/>
    </row>
    <row r="56" spans="1:31" ht="16.5" customHeight="1">
      <c r="A56" s="81"/>
      <c r="B56" s="364"/>
      <c r="C56" s="209"/>
      <c r="D56" s="364" t="s">
        <v>657</v>
      </c>
      <c r="E56" s="209"/>
      <c r="F56" s="219">
        <v>217</v>
      </c>
      <c r="G56" s="219"/>
      <c r="H56" s="219">
        <v>75</v>
      </c>
      <c r="I56" s="219"/>
      <c r="J56" s="362">
        <v>0.37</v>
      </c>
      <c r="K56" s="219"/>
      <c r="L56" s="219">
        <v>207</v>
      </c>
      <c r="M56" s="219"/>
      <c r="N56" s="363">
        <v>3.4099999999999998E-2</v>
      </c>
      <c r="O56" s="219"/>
      <c r="P56" s="219">
        <v>3176</v>
      </c>
      <c r="Q56" s="219"/>
      <c r="R56" s="362">
        <v>0.31659999999999999</v>
      </c>
      <c r="S56" s="219"/>
      <c r="T56" s="348"/>
      <c r="U56" s="219"/>
      <c r="V56" s="219">
        <v>81</v>
      </c>
      <c r="W56" s="219"/>
      <c r="X56" s="362">
        <v>0.39130434782608697</v>
      </c>
      <c r="Y56" s="219"/>
      <c r="Z56" s="219">
        <v>2</v>
      </c>
      <c r="AA56" s="219"/>
      <c r="AB56" s="299">
        <v>-2</v>
      </c>
      <c r="AC56" s="16"/>
      <c r="AD56" s="16"/>
      <c r="AE56" s="16"/>
    </row>
    <row r="57" spans="1:31" ht="16.5" customHeight="1">
      <c r="A57" s="81"/>
      <c r="B57" s="364"/>
      <c r="C57" s="209"/>
      <c r="D57" s="364" t="s">
        <v>658</v>
      </c>
      <c r="E57" s="209"/>
      <c r="F57" s="219">
        <v>59</v>
      </c>
      <c r="G57" s="219"/>
      <c r="H57" s="219">
        <v>21</v>
      </c>
      <c r="I57" s="219"/>
      <c r="J57" s="362">
        <v>0.49</v>
      </c>
      <c r="K57" s="219"/>
      <c r="L57" s="219">
        <v>60</v>
      </c>
      <c r="M57" s="219"/>
      <c r="N57" s="363">
        <v>7.5700000000000003E-2</v>
      </c>
      <c r="O57" s="219"/>
      <c r="P57" s="219">
        <v>737</v>
      </c>
      <c r="Q57" s="219"/>
      <c r="R57" s="362">
        <v>0.31580000000000003</v>
      </c>
      <c r="S57" s="219"/>
      <c r="T57" s="348"/>
      <c r="U57" s="219"/>
      <c r="V57" s="219">
        <v>26</v>
      </c>
      <c r="W57" s="219"/>
      <c r="X57" s="362">
        <v>0.43333333333333335</v>
      </c>
      <c r="Y57" s="219"/>
      <c r="Z57" s="219">
        <v>2</v>
      </c>
      <c r="AA57" s="219"/>
      <c r="AB57" s="299">
        <v>-1</v>
      </c>
      <c r="AC57" s="16"/>
      <c r="AD57" s="16"/>
      <c r="AE57" s="16"/>
    </row>
    <row r="58" spans="1:31" ht="16.5" customHeight="1">
      <c r="A58" s="81"/>
      <c r="B58" s="222"/>
      <c r="C58" s="209"/>
      <c r="D58" s="222" t="s">
        <v>659</v>
      </c>
      <c r="E58" s="209"/>
      <c r="F58" s="219">
        <v>79</v>
      </c>
      <c r="G58" s="219"/>
      <c r="H58" s="219">
        <v>26</v>
      </c>
      <c r="I58" s="219"/>
      <c r="J58" s="362">
        <v>0.62</v>
      </c>
      <c r="K58" s="219"/>
      <c r="L58" s="219">
        <v>56</v>
      </c>
      <c r="M58" s="219"/>
      <c r="N58" s="363">
        <v>0</v>
      </c>
      <c r="O58" s="219"/>
      <c r="P58" s="219">
        <v>4829</v>
      </c>
      <c r="Q58" s="219"/>
      <c r="R58" s="362">
        <v>0</v>
      </c>
      <c r="S58" s="219"/>
      <c r="T58" s="348"/>
      <c r="U58" s="219"/>
      <c r="V58" s="219">
        <v>33</v>
      </c>
      <c r="W58" s="219"/>
      <c r="X58" s="362">
        <v>0.5892857142857143</v>
      </c>
      <c r="Y58" s="219"/>
      <c r="Z58" s="219">
        <v>4</v>
      </c>
      <c r="AA58" s="219"/>
      <c r="AB58" s="299">
        <v>-6</v>
      </c>
      <c r="AC58" s="16"/>
      <c r="AD58" s="16"/>
      <c r="AE58" s="16"/>
    </row>
    <row r="59" spans="1:31" ht="16.5" customHeight="1">
      <c r="A59" s="81"/>
      <c r="B59" s="364"/>
      <c r="C59" s="209"/>
      <c r="D59" s="364" t="s">
        <v>660</v>
      </c>
      <c r="E59" s="209"/>
      <c r="F59" s="219">
        <v>21</v>
      </c>
      <c r="G59" s="219"/>
      <c r="H59" s="219">
        <v>7</v>
      </c>
      <c r="I59" s="219"/>
      <c r="J59" s="362">
        <v>0.75</v>
      </c>
      <c r="K59" s="219"/>
      <c r="L59" s="219">
        <v>15</v>
      </c>
      <c r="M59" s="219"/>
      <c r="N59" s="363">
        <v>0.18240000000000001</v>
      </c>
      <c r="O59" s="219"/>
      <c r="P59" s="219">
        <v>1618</v>
      </c>
      <c r="Q59" s="219"/>
      <c r="R59" s="362">
        <v>0.3</v>
      </c>
      <c r="S59" s="219"/>
      <c r="T59" s="348"/>
      <c r="U59" s="219"/>
      <c r="V59" s="219">
        <v>8</v>
      </c>
      <c r="W59" s="219"/>
      <c r="X59" s="362">
        <v>0.53333333333333333</v>
      </c>
      <c r="Y59" s="219"/>
      <c r="Z59" s="219">
        <v>1</v>
      </c>
      <c r="AA59" s="219"/>
      <c r="AB59" s="299">
        <v>-1</v>
      </c>
      <c r="AC59" s="16"/>
      <c r="AD59" s="16"/>
      <c r="AE59" s="16"/>
    </row>
    <row r="60" spans="1:31" ht="16.5" customHeight="1">
      <c r="A60" s="81"/>
      <c r="B60" s="364"/>
      <c r="C60" s="209"/>
      <c r="D60" s="364" t="s">
        <v>661</v>
      </c>
      <c r="E60" s="209"/>
      <c r="F60" s="219">
        <v>53</v>
      </c>
      <c r="G60" s="219"/>
      <c r="H60" s="219">
        <v>18</v>
      </c>
      <c r="I60" s="219"/>
      <c r="J60" s="362">
        <v>0.57999999999999996</v>
      </c>
      <c r="K60" s="219"/>
      <c r="L60" s="219">
        <v>37</v>
      </c>
      <c r="M60" s="219"/>
      <c r="N60" s="363">
        <v>0.23849999999999999</v>
      </c>
      <c r="O60" s="219"/>
      <c r="P60" s="219">
        <v>3126</v>
      </c>
      <c r="Q60" s="219"/>
      <c r="R60" s="362">
        <v>0.28129999999999999</v>
      </c>
      <c r="S60" s="219"/>
      <c r="T60" s="348"/>
      <c r="U60" s="219"/>
      <c r="V60" s="219">
        <v>22</v>
      </c>
      <c r="W60" s="219"/>
      <c r="X60" s="362">
        <v>0.59459459459459463</v>
      </c>
      <c r="Y60" s="219"/>
      <c r="Z60" s="219">
        <v>3</v>
      </c>
      <c r="AA60" s="219"/>
      <c r="AB60" s="299">
        <v>-5</v>
      </c>
      <c r="AC60" s="16"/>
      <c r="AD60" s="16"/>
      <c r="AE60" s="16"/>
    </row>
    <row r="61" spans="1:31" ht="16.5" customHeight="1">
      <c r="A61" s="81"/>
      <c r="B61" s="364"/>
      <c r="C61" s="209"/>
      <c r="D61" s="364" t="s">
        <v>662</v>
      </c>
      <c r="E61" s="209"/>
      <c r="F61" s="219">
        <v>5</v>
      </c>
      <c r="G61" s="219"/>
      <c r="H61" s="219">
        <v>2</v>
      </c>
      <c r="I61" s="219"/>
      <c r="J61" s="362">
        <v>0.46</v>
      </c>
      <c r="K61" s="219"/>
      <c r="L61" s="219">
        <v>4</v>
      </c>
      <c r="M61" s="219"/>
      <c r="N61" s="363">
        <v>0.38290000000000002</v>
      </c>
      <c r="O61" s="219"/>
      <c r="P61" s="219">
        <v>85</v>
      </c>
      <c r="Q61" s="219"/>
      <c r="R61" s="362">
        <v>0.27850000000000003</v>
      </c>
      <c r="S61" s="219"/>
      <c r="T61" s="348"/>
      <c r="U61" s="219"/>
      <c r="V61" s="219">
        <v>3</v>
      </c>
      <c r="W61" s="219"/>
      <c r="X61" s="362">
        <v>0.75</v>
      </c>
      <c r="Y61" s="219"/>
      <c r="Z61" s="219">
        <v>0</v>
      </c>
      <c r="AA61" s="219"/>
      <c r="AB61" s="299">
        <v>-1</v>
      </c>
      <c r="AC61" s="16"/>
      <c r="AD61" s="16"/>
      <c r="AE61" s="16"/>
    </row>
    <row r="62" spans="1:31" ht="16.5" customHeight="1">
      <c r="A62" s="81"/>
      <c r="B62" s="222"/>
      <c r="C62" s="209"/>
      <c r="D62" s="222" t="s">
        <v>663</v>
      </c>
      <c r="E62" s="209"/>
      <c r="F62" s="219">
        <v>33</v>
      </c>
      <c r="G62" s="219"/>
      <c r="H62" s="219">
        <v>25</v>
      </c>
      <c r="I62" s="219"/>
      <c r="J62" s="362">
        <v>0.56000000000000005</v>
      </c>
      <c r="K62" s="219"/>
      <c r="L62" s="219">
        <v>36</v>
      </c>
      <c r="M62" s="219"/>
      <c r="N62" s="363">
        <v>1</v>
      </c>
      <c r="O62" s="219"/>
      <c r="P62" s="219">
        <v>4658</v>
      </c>
      <c r="Q62" s="219"/>
      <c r="R62" s="362">
        <v>0.2437</v>
      </c>
      <c r="S62" s="219"/>
      <c r="T62" s="348"/>
      <c r="U62" s="219"/>
      <c r="V62" s="219">
        <v>17</v>
      </c>
      <c r="W62" s="219"/>
      <c r="X62" s="362">
        <v>0.47222222222222221</v>
      </c>
      <c r="Y62" s="219"/>
      <c r="Z62" s="219">
        <v>23</v>
      </c>
      <c r="AA62" s="219"/>
      <c r="AB62" s="299">
        <v>-20</v>
      </c>
      <c r="AC62" s="16"/>
      <c r="AD62" s="16"/>
      <c r="AE62" s="16"/>
    </row>
    <row r="63" spans="1:31" s="79" customFormat="1" ht="18.649999999999999" customHeight="1">
      <c r="A63" s="154"/>
      <c r="B63" s="855" t="s">
        <v>674</v>
      </c>
      <c r="C63" s="855"/>
      <c r="D63" s="855"/>
      <c r="E63" s="209"/>
      <c r="F63" s="365">
        <v>1109</v>
      </c>
      <c r="G63" s="216"/>
      <c r="H63" s="365">
        <v>477</v>
      </c>
      <c r="I63" s="216"/>
      <c r="J63" s="366">
        <v>0.43969735182849939</v>
      </c>
      <c r="K63" s="216"/>
      <c r="L63" s="365">
        <v>1049</v>
      </c>
      <c r="M63" s="216"/>
      <c r="N63" s="367">
        <v>3.759886506935687E-2</v>
      </c>
      <c r="O63" s="216"/>
      <c r="P63" s="365">
        <v>25940</v>
      </c>
      <c r="Q63" s="216"/>
      <c r="R63" s="368">
        <v>8.1252774274905418E-2</v>
      </c>
      <c r="S63" s="216"/>
      <c r="T63" s="372"/>
      <c r="U63" s="216"/>
      <c r="V63" s="365">
        <v>330</v>
      </c>
      <c r="W63" s="216"/>
      <c r="X63" s="368">
        <v>0.31458531935176359</v>
      </c>
      <c r="Y63" s="216"/>
      <c r="Z63" s="365">
        <v>33</v>
      </c>
      <c r="AA63" s="216"/>
      <c r="AB63" s="365">
        <v>-30</v>
      </c>
      <c r="AC63" s="18"/>
      <c r="AD63" s="18"/>
      <c r="AE63" s="18"/>
    </row>
    <row r="64" spans="1:31" ht="21" customHeight="1">
      <c r="B64" s="360" t="s">
        <v>113</v>
      </c>
      <c r="C64" s="229"/>
      <c r="D64" s="341"/>
      <c r="E64" s="229"/>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16"/>
      <c r="AD64" s="16"/>
      <c r="AE64" s="16"/>
    </row>
    <row r="65" spans="1:31" ht="16.5" customHeight="1">
      <c r="A65" s="81"/>
      <c r="B65" s="222"/>
      <c r="C65" s="209"/>
      <c r="D65" s="222" t="s">
        <v>647</v>
      </c>
      <c r="E65" s="209"/>
      <c r="F65" s="219">
        <v>210</v>
      </c>
      <c r="G65" s="219"/>
      <c r="H65" s="219">
        <v>91</v>
      </c>
      <c r="I65" s="219"/>
      <c r="J65" s="362">
        <v>0.56999999999999995</v>
      </c>
      <c r="K65" s="219"/>
      <c r="L65" s="219">
        <v>211</v>
      </c>
      <c r="M65" s="219"/>
      <c r="N65" s="363">
        <v>0</v>
      </c>
      <c r="O65" s="219"/>
      <c r="P65" s="219">
        <v>26882</v>
      </c>
      <c r="Q65" s="219"/>
      <c r="R65" s="362">
        <v>0</v>
      </c>
      <c r="S65" s="219"/>
      <c r="T65" s="348"/>
      <c r="U65" s="219"/>
      <c r="V65" s="219">
        <v>21</v>
      </c>
      <c r="W65" s="219"/>
      <c r="X65" s="362">
        <v>9.9526066350710901E-2</v>
      </c>
      <c r="Y65" s="219"/>
      <c r="Z65" s="219">
        <v>0</v>
      </c>
      <c r="AA65" s="219"/>
      <c r="AB65" s="299">
        <v>0</v>
      </c>
      <c r="AC65" s="16"/>
      <c r="AD65" s="16"/>
      <c r="AE65" s="16"/>
    </row>
    <row r="66" spans="1:31" ht="16.5" customHeight="1">
      <c r="A66" s="81"/>
      <c r="B66" s="364"/>
      <c r="C66" s="209"/>
      <c r="D66" s="364" t="s">
        <v>648</v>
      </c>
      <c r="E66" s="209"/>
      <c r="F66" s="219">
        <v>0</v>
      </c>
      <c r="G66" s="219"/>
      <c r="H66" s="219">
        <v>0</v>
      </c>
      <c r="I66" s="219"/>
      <c r="J66" s="362">
        <v>0</v>
      </c>
      <c r="K66" s="219"/>
      <c r="L66" s="219">
        <v>0</v>
      </c>
      <c r="M66" s="219"/>
      <c r="N66" s="363">
        <v>0</v>
      </c>
      <c r="O66" s="219"/>
      <c r="P66" s="219">
        <v>0</v>
      </c>
      <c r="Q66" s="219"/>
      <c r="R66" s="362">
        <v>0</v>
      </c>
      <c r="S66" s="219"/>
      <c r="T66" s="348"/>
      <c r="U66" s="219"/>
      <c r="V66" s="219">
        <v>0</v>
      </c>
      <c r="W66" s="219"/>
      <c r="X66" s="362">
        <v>0</v>
      </c>
      <c r="Y66" s="219"/>
      <c r="Z66" s="219">
        <v>0</v>
      </c>
      <c r="AA66" s="219"/>
      <c r="AB66" s="299">
        <v>0</v>
      </c>
      <c r="AC66" s="16"/>
      <c r="AD66" s="16"/>
      <c r="AE66" s="16"/>
    </row>
    <row r="67" spans="1:31" ht="16.5" customHeight="1">
      <c r="A67" s="81"/>
      <c r="B67" s="364"/>
      <c r="C67" s="209"/>
      <c r="D67" s="364" t="s">
        <v>649</v>
      </c>
      <c r="E67" s="209"/>
      <c r="F67" s="219">
        <v>210</v>
      </c>
      <c r="G67" s="219"/>
      <c r="H67" s="219">
        <v>91</v>
      </c>
      <c r="I67" s="219"/>
      <c r="J67" s="362">
        <v>0.56999999999999995</v>
      </c>
      <c r="K67" s="219"/>
      <c r="L67" s="219">
        <v>211</v>
      </c>
      <c r="M67" s="219"/>
      <c r="N67" s="363">
        <v>1.1000000000000001E-3</v>
      </c>
      <c r="O67" s="219"/>
      <c r="P67" s="219">
        <v>26882</v>
      </c>
      <c r="Q67" s="219"/>
      <c r="R67" s="362">
        <v>0.2581</v>
      </c>
      <c r="S67" s="219"/>
      <c r="T67" s="348"/>
      <c r="U67" s="219"/>
      <c r="V67" s="219">
        <v>21</v>
      </c>
      <c r="W67" s="219"/>
      <c r="X67" s="362">
        <v>9.9526066350710901E-2</v>
      </c>
      <c r="Y67" s="219"/>
      <c r="Z67" s="219">
        <v>0</v>
      </c>
      <c r="AA67" s="219"/>
      <c r="AB67" s="299">
        <v>0</v>
      </c>
      <c r="AC67" s="16"/>
      <c r="AD67" s="16"/>
      <c r="AE67" s="16"/>
    </row>
    <row r="68" spans="1:31" ht="16.5" customHeight="1">
      <c r="A68" s="81"/>
      <c r="B68" s="222"/>
      <c r="C68" s="209"/>
      <c r="D68" s="222" t="s">
        <v>650</v>
      </c>
      <c r="E68" s="209"/>
      <c r="F68" s="219">
        <v>119</v>
      </c>
      <c r="G68" s="219"/>
      <c r="H68" s="219">
        <v>34</v>
      </c>
      <c r="I68" s="219"/>
      <c r="J68" s="362">
        <v>0.36</v>
      </c>
      <c r="K68" s="219"/>
      <c r="L68" s="219">
        <v>119</v>
      </c>
      <c r="M68" s="219"/>
      <c r="N68" s="363">
        <v>1.4E-3</v>
      </c>
      <c r="O68" s="219"/>
      <c r="P68" s="219">
        <v>13222</v>
      </c>
      <c r="Q68" s="219"/>
      <c r="R68" s="362">
        <v>0.26400000000000001</v>
      </c>
      <c r="S68" s="219"/>
      <c r="T68" s="348"/>
      <c r="U68" s="219"/>
      <c r="V68" s="219">
        <v>21</v>
      </c>
      <c r="W68" s="219"/>
      <c r="X68" s="362">
        <v>0.17647058823529413</v>
      </c>
      <c r="Y68" s="219"/>
      <c r="Z68" s="219">
        <v>0</v>
      </c>
      <c r="AA68" s="219"/>
      <c r="AB68" s="299">
        <v>0</v>
      </c>
      <c r="AC68" s="16"/>
      <c r="AD68" s="16"/>
      <c r="AE68" s="16"/>
    </row>
    <row r="69" spans="1:31" ht="16.5" customHeight="1">
      <c r="A69" s="81"/>
      <c r="B69" s="222"/>
      <c r="C69" s="209"/>
      <c r="D69" s="222" t="s">
        <v>651</v>
      </c>
      <c r="E69" s="209"/>
      <c r="F69" s="219">
        <v>132</v>
      </c>
      <c r="G69" s="219"/>
      <c r="H69" s="219">
        <v>31</v>
      </c>
      <c r="I69" s="219"/>
      <c r="J69" s="362">
        <v>0.44</v>
      </c>
      <c r="K69" s="219"/>
      <c r="L69" s="219">
        <v>132</v>
      </c>
      <c r="M69" s="219"/>
      <c r="N69" s="363">
        <v>2.8E-3</v>
      </c>
      <c r="O69" s="219"/>
      <c r="P69" s="219">
        <v>14110</v>
      </c>
      <c r="Q69" s="219"/>
      <c r="R69" s="362">
        <v>0.32679999999999998</v>
      </c>
      <c r="S69" s="219"/>
      <c r="T69" s="348"/>
      <c r="U69" s="219"/>
      <c r="V69" s="219">
        <v>42</v>
      </c>
      <c r="W69" s="219"/>
      <c r="X69" s="362">
        <v>0.31818181818181818</v>
      </c>
      <c r="Y69" s="219"/>
      <c r="Z69" s="219">
        <v>0</v>
      </c>
      <c r="AA69" s="219"/>
      <c r="AB69" s="299">
        <v>-1</v>
      </c>
      <c r="AC69" s="16"/>
      <c r="AD69" s="16"/>
      <c r="AE69" s="16"/>
    </row>
    <row r="70" spans="1:31" ht="16.5" customHeight="1">
      <c r="A70" s="81"/>
      <c r="B70" s="222"/>
      <c r="C70" s="209"/>
      <c r="D70" s="222" t="s">
        <v>652</v>
      </c>
      <c r="E70" s="209"/>
      <c r="F70" s="219">
        <v>99</v>
      </c>
      <c r="G70" s="219"/>
      <c r="H70" s="219">
        <v>25</v>
      </c>
      <c r="I70" s="219"/>
      <c r="J70" s="362">
        <v>0.42</v>
      </c>
      <c r="K70" s="219"/>
      <c r="L70" s="219">
        <v>99</v>
      </c>
      <c r="M70" s="219"/>
      <c r="N70" s="363">
        <v>5.0000000000000001E-3</v>
      </c>
      <c r="O70" s="219"/>
      <c r="P70" s="219">
        <v>10091</v>
      </c>
      <c r="Q70" s="219"/>
      <c r="R70" s="362">
        <v>0.3407</v>
      </c>
      <c r="S70" s="219"/>
      <c r="T70" s="348"/>
      <c r="U70" s="219"/>
      <c r="V70" s="219">
        <v>47</v>
      </c>
      <c r="W70" s="219"/>
      <c r="X70" s="362">
        <v>0.47474747474747475</v>
      </c>
      <c r="Y70" s="219"/>
      <c r="Z70" s="219">
        <v>0</v>
      </c>
      <c r="AA70" s="219"/>
      <c r="AB70" s="299">
        <v>-1</v>
      </c>
      <c r="AC70" s="16"/>
      <c r="AD70" s="16"/>
      <c r="AE70" s="16"/>
    </row>
    <row r="71" spans="1:31" ht="16.5" customHeight="1">
      <c r="A71" s="81"/>
      <c r="B71" s="222"/>
      <c r="C71" s="209"/>
      <c r="D71" s="222" t="s">
        <v>653</v>
      </c>
      <c r="E71" s="209"/>
      <c r="F71" s="219">
        <v>242</v>
      </c>
      <c r="G71" s="219"/>
      <c r="H71" s="219">
        <v>60</v>
      </c>
      <c r="I71" s="219"/>
      <c r="J71" s="362">
        <v>0.4</v>
      </c>
      <c r="K71" s="219"/>
      <c r="L71" s="219">
        <v>242</v>
      </c>
      <c r="M71" s="219"/>
      <c r="N71" s="363">
        <v>0</v>
      </c>
      <c r="O71" s="219"/>
      <c r="P71" s="219">
        <v>23157</v>
      </c>
      <c r="Q71" s="219"/>
      <c r="R71" s="362">
        <v>0</v>
      </c>
      <c r="S71" s="219"/>
      <c r="T71" s="348"/>
      <c r="U71" s="219"/>
      <c r="V71" s="219">
        <v>168</v>
      </c>
      <c r="W71" s="219"/>
      <c r="X71" s="362">
        <v>0.69421487603305787</v>
      </c>
      <c r="Y71" s="219"/>
      <c r="Z71" s="219">
        <v>2</v>
      </c>
      <c r="AA71" s="219"/>
      <c r="AB71" s="299">
        <v>-5</v>
      </c>
      <c r="AC71" s="16"/>
      <c r="AD71" s="16"/>
      <c r="AE71" s="16"/>
    </row>
    <row r="72" spans="1:31" ht="16.5" customHeight="1">
      <c r="A72" s="81"/>
      <c r="B72" s="364"/>
      <c r="C72" s="209"/>
      <c r="D72" s="364" t="s">
        <v>654</v>
      </c>
      <c r="E72" s="209"/>
      <c r="F72" s="219">
        <v>192</v>
      </c>
      <c r="G72" s="219"/>
      <c r="H72" s="219">
        <v>49</v>
      </c>
      <c r="I72" s="219"/>
      <c r="J72" s="362">
        <v>0.43</v>
      </c>
      <c r="K72" s="219"/>
      <c r="L72" s="219">
        <v>192</v>
      </c>
      <c r="M72" s="219"/>
      <c r="N72" s="363">
        <v>9.7000000000000003E-3</v>
      </c>
      <c r="O72" s="219"/>
      <c r="P72" s="219">
        <v>18446</v>
      </c>
      <c r="Q72" s="219"/>
      <c r="R72" s="362">
        <v>0.3468</v>
      </c>
      <c r="S72" s="219"/>
      <c r="T72" s="348"/>
      <c r="U72" s="219"/>
      <c r="V72" s="219">
        <v>124</v>
      </c>
      <c r="W72" s="219"/>
      <c r="X72" s="362">
        <v>0.64583333333333337</v>
      </c>
      <c r="Y72" s="219"/>
      <c r="Z72" s="219">
        <v>1</v>
      </c>
      <c r="AA72" s="219"/>
      <c r="AB72" s="299">
        <v>-3</v>
      </c>
      <c r="AC72" s="16"/>
      <c r="AD72" s="16"/>
      <c r="AE72" s="16"/>
    </row>
    <row r="73" spans="1:31" ht="16.5" customHeight="1">
      <c r="A73" s="81"/>
      <c r="B73" s="364"/>
      <c r="C73" s="209"/>
      <c r="D73" s="364" t="s">
        <v>655</v>
      </c>
      <c r="E73" s="209"/>
      <c r="F73" s="219">
        <v>50</v>
      </c>
      <c r="G73" s="219"/>
      <c r="H73" s="219">
        <v>10</v>
      </c>
      <c r="I73" s="219"/>
      <c r="J73" s="362">
        <v>0.31</v>
      </c>
      <c r="K73" s="219"/>
      <c r="L73" s="219">
        <v>50</v>
      </c>
      <c r="M73" s="219"/>
      <c r="N73" s="363">
        <v>1.8700000000000001E-2</v>
      </c>
      <c r="O73" s="219"/>
      <c r="P73" s="219">
        <v>4711</v>
      </c>
      <c r="Q73" s="219"/>
      <c r="R73" s="362">
        <v>0.4017</v>
      </c>
      <c r="S73" s="219"/>
      <c r="T73" s="348"/>
      <c r="U73" s="219"/>
      <c r="V73" s="219">
        <v>44</v>
      </c>
      <c r="W73" s="219"/>
      <c r="X73" s="362">
        <v>0.88</v>
      </c>
      <c r="Y73" s="219"/>
      <c r="Z73" s="219">
        <v>1</v>
      </c>
      <c r="AA73" s="219"/>
      <c r="AB73" s="299">
        <v>-2</v>
      </c>
      <c r="AC73" s="16"/>
      <c r="AD73" s="16"/>
      <c r="AE73" s="16"/>
    </row>
    <row r="74" spans="1:31" ht="16.5" customHeight="1">
      <c r="A74" s="81"/>
      <c r="B74" s="222"/>
      <c r="C74" s="209"/>
      <c r="D74" s="222" t="s">
        <v>656</v>
      </c>
      <c r="E74" s="209"/>
      <c r="F74" s="219">
        <v>102</v>
      </c>
      <c r="G74" s="219"/>
      <c r="H74" s="219">
        <v>13</v>
      </c>
      <c r="I74" s="219"/>
      <c r="J74" s="362">
        <v>0.41</v>
      </c>
      <c r="K74" s="219"/>
      <c r="L74" s="219">
        <v>102</v>
      </c>
      <c r="M74" s="219"/>
      <c r="N74" s="363">
        <v>0</v>
      </c>
      <c r="O74" s="219"/>
      <c r="P74" s="219">
        <v>10505</v>
      </c>
      <c r="Q74" s="219"/>
      <c r="R74" s="362">
        <v>0</v>
      </c>
      <c r="S74" s="219"/>
      <c r="T74" s="348"/>
      <c r="U74" s="219"/>
      <c r="V74" s="219">
        <v>101</v>
      </c>
      <c r="W74" s="219"/>
      <c r="X74" s="362">
        <v>0.99019607843137258</v>
      </c>
      <c r="Y74" s="219"/>
      <c r="Z74" s="219">
        <v>2</v>
      </c>
      <c r="AA74" s="219"/>
      <c r="AB74" s="299">
        <v>-9</v>
      </c>
      <c r="AC74" s="16"/>
      <c r="AD74" s="16"/>
      <c r="AE74" s="16"/>
    </row>
    <row r="75" spans="1:31" ht="16.5" customHeight="1">
      <c r="A75" s="81"/>
      <c r="B75" s="364"/>
      <c r="C75" s="209"/>
      <c r="D75" s="364" t="s">
        <v>657</v>
      </c>
      <c r="E75" s="209"/>
      <c r="F75" s="219">
        <v>64</v>
      </c>
      <c r="G75" s="219"/>
      <c r="H75" s="219">
        <v>12</v>
      </c>
      <c r="I75" s="219"/>
      <c r="J75" s="362">
        <v>0.37</v>
      </c>
      <c r="K75" s="219"/>
      <c r="L75" s="219">
        <v>64</v>
      </c>
      <c r="M75" s="219"/>
      <c r="N75" s="363">
        <v>3.0300000000000001E-2</v>
      </c>
      <c r="O75" s="219"/>
      <c r="P75" s="219">
        <v>6654</v>
      </c>
      <c r="Q75" s="219"/>
      <c r="R75" s="362">
        <v>0.40720000000000001</v>
      </c>
      <c r="S75" s="219"/>
      <c r="T75" s="348"/>
      <c r="U75" s="219"/>
      <c r="V75" s="219">
        <v>61</v>
      </c>
      <c r="W75" s="219"/>
      <c r="X75" s="362">
        <v>0.953125</v>
      </c>
      <c r="Y75" s="219"/>
      <c r="Z75" s="219">
        <v>1</v>
      </c>
      <c r="AA75" s="219"/>
      <c r="AB75" s="299">
        <v>-4</v>
      </c>
      <c r="AC75" s="16"/>
      <c r="AD75" s="16"/>
      <c r="AE75" s="16"/>
    </row>
    <row r="76" spans="1:31" ht="16.5" customHeight="1">
      <c r="A76" s="81"/>
      <c r="B76" s="364"/>
      <c r="C76" s="209"/>
      <c r="D76" s="364" t="s">
        <v>658</v>
      </c>
      <c r="E76" s="209"/>
      <c r="F76" s="219">
        <v>37</v>
      </c>
      <c r="G76" s="219"/>
      <c r="H76" s="219">
        <v>1</v>
      </c>
      <c r="I76" s="219"/>
      <c r="J76" s="362">
        <v>0.49</v>
      </c>
      <c r="K76" s="219"/>
      <c r="L76" s="219">
        <v>37</v>
      </c>
      <c r="M76" s="219"/>
      <c r="N76" s="363">
        <v>6.5799999999999997E-2</v>
      </c>
      <c r="O76" s="219"/>
      <c r="P76" s="219">
        <v>3851</v>
      </c>
      <c r="Q76" s="219"/>
      <c r="R76" s="362">
        <v>0.50609999999999999</v>
      </c>
      <c r="S76" s="219"/>
      <c r="T76" s="348"/>
      <c r="U76" s="219"/>
      <c r="V76" s="219">
        <v>40</v>
      </c>
      <c r="W76" s="219"/>
      <c r="X76" s="362">
        <v>1.0810810810810811</v>
      </c>
      <c r="Y76" s="219"/>
      <c r="Z76" s="219">
        <v>1</v>
      </c>
      <c r="AA76" s="219"/>
      <c r="AB76" s="299">
        <v>-5</v>
      </c>
      <c r="AC76" s="16"/>
      <c r="AD76" s="16"/>
      <c r="AE76" s="16"/>
    </row>
    <row r="77" spans="1:31" ht="16.5" customHeight="1">
      <c r="A77" s="81"/>
      <c r="B77" s="222"/>
      <c r="C77" s="209"/>
      <c r="D77" s="222" t="s">
        <v>659</v>
      </c>
      <c r="E77" s="209"/>
      <c r="F77" s="219">
        <v>58</v>
      </c>
      <c r="G77" s="219"/>
      <c r="H77" s="219">
        <v>32</v>
      </c>
      <c r="I77" s="219"/>
      <c r="J77" s="362">
        <v>0.57999999999999996</v>
      </c>
      <c r="K77" s="219"/>
      <c r="L77" s="219">
        <v>59</v>
      </c>
      <c r="M77" s="219"/>
      <c r="N77" s="363">
        <v>0</v>
      </c>
      <c r="O77" s="219"/>
      <c r="P77" s="219">
        <v>4215</v>
      </c>
      <c r="Q77" s="219"/>
      <c r="R77" s="362">
        <v>0</v>
      </c>
      <c r="S77" s="219"/>
      <c r="T77" s="348"/>
      <c r="U77" s="219"/>
      <c r="V77" s="219">
        <v>85</v>
      </c>
      <c r="W77" s="219"/>
      <c r="X77" s="362">
        <v>1.4406779661016949</v>
      </c>
      <c r="Y77" s="219"/>
      <c r="Z77" s="219">
        <v>8</v>
      </c>
      <c r="AA77" s="219"/>
      <c r="AB77" s="299">
        <v>-7</v>
      </c>
      <c r="AC77" s="16"/>
      <c r="AD77" s="16"/>
      <c r="AE77" s="16"/>
    </row>
    <row r="78" spans="1:31" ht="16.5" customHeight="1">
      <c r="A78" s="81"/>
      <c r="B78" s="364"/>
      <c r="C78" s="209"/>
      <c r="D78" s="364" t="s">
        <v>660</v>
      </c>
      <c r="E78" s="209"/>
      <c r="F78" s="219">
        <v>24</v>
      </c>
      <c r="G78" s="219"/>
      <c r="H78" s="219">
        <v>4</v>
      </c>
      <c r="I78" s="219"/>
      <c r="J78" s="362">
        <v>0.75</v>
      </c>
      <c r="K78" s="219"/>
      <c r="L78" s="219">
        <v>24</v>
      </c>
      <c r="M78" s="219"/>
      <c r="N78" s="363">
        <v>0.1106</v>
      </c>
      <c r="O78" s="219"/>
      <c r="P78" s="219">
        <v>1295</v>
      </c>
      <c r="Q78" s="219"/>
      <c r="R78" s="362">
        <v>0.44440000000000002</v>
      </c>
      <c r="S78" s="219"/>
      <c r="T78" s="348"/>
      <c r="U78" s="219"/>
      <c r="V78" s="219">
        <v>27</v>
      </c>
      <c r="W78" s="219"/>
      <c r="X78" s="362">
        <v>1.125</v>
      </c>
      <c r="Y78" s="219"/>
      <c r="Z78" s="219">
        <v>2</v>
      </c>
      <c r="AA78" s="219"/>
      <c r="AB78" s="299">
        <v>-2</v>
      </c>
      <c r="AC78" s="16"/>
      <c r="AD78" s="16"/>
      <c r="AE78" s="16"/>
    </row>
    <row r="79" spans="1:31" ht="16.5" customHeight="1">
      <c r="A79" s="81"/>
      <c r="B79" s="364"/>
      <c r="C79" s="209"/>
      <c r="D79" s="364" t="s">
        <v>661</v>
      </c>
      <c r="E79" s="209"/>
      <c r="F79" s="219">
        <v>19</v>
      </c>
      <c r="G79" s="219"/>
      <c r="H79" s="219">
        <v>0</v>
      </c>
      <c r="I79" s="219"/>
      <c r="J79" s="362">
        <v>0.57999999999999996</v>
      </c>
      <c r="K79" s="219"/>
      <c r="L79" s="219">
        <v>19</v>
      </c>
      <c r="M79" s="219"/>
      <c r="N79" s="363">
        <v>0.25209999999999999</v>
      </c>
      <c r="O79" s="219"/>
      <c r="P79" s="219">
        <v>1448</v>
      </c>
      <c r="Q79" s="219"/>
      <c r="R79" s="362">
        <v>0.4904</v>
      </c>
      <c r="S79" s="219"/>
      <c r="T79" s="348"/>
      <c r="U79" s="219"/>
      <c r="V79" s="219">
        <v>29</v>
      </c>
      <c r="W79" s="219"/>
      <c r="X79" s="362">
        <v>1.5263157894736843</v>
      </c>
      <c r="Y79" s="219"/>
      <c r="Z79" s="219">
        <v>2</v>
      </c>
      <c r="AA79" s="219"/>
      <c r="AB79" s="299">
        <v>-4</v>
      </c>
      <c r="AC79" s="16"/>
      <c r="AD79" s="16"/>
      <c r="AE79" s="16"/>
    </row>
    <row r="80" spans="1:31" ht="16.5" customHeight="1">
      <c r="A80" s="81"/>
      <c r="B80" s="364"/>
      <c r="C80" s="209"/>
      <c r="D80" s="364" t="s">
        <v>662</v>
      </c>
      <c r="E80" s="209"/>
      <c r="F80" s="219">
        <v>16</v>
      </c>
      <c r="G80" s="219"/>
      <c r="H80" s="219">
        <v>27</v>
      </c>
      <c r="I80" s="219"/>
      <c r="J80" s="362">
        <v>0.46</v>
      </c>
      <c r="K80" s="219"/>
      <c r="L80" s="219">
        <v>16</v>
      </c>
      <c r="M80" s="219"/>
      <c r="N80" s="363">
        <v>0.48549999999999999</v>
      </c>
      <c r="O80" s="219"/>
      <c r="P80" s="219">
        <v>1472</v>
      </c>
      <c r="Q80" s="219"/>
      <c r="R80" s="362">
        <v>0.2742</v>
      </c>
      <c r="S80" s="219"/>
      <c r="T80" s="348"/>
      <c r="U80" s="219"/>
      <c r="V80" s="219">
        <v>28</v>
      </c>
      <c r="W80" s="219"/>
      <c r="X80" s="362">
        <v>1.75</v>
      </c>
      <c r="Y80" s="219"/>
      <c r="Z80" s="219">
        <v>4</v>
      </c>
      <c r="AA80" s="219"/>
      <c r="AB80" s="299">
        <v>-1</v>
      </c>
      <c r="AC80" s="16"/>
      <c r="AD80" s="16"/>
      <c r="AE80" s="16"/>
    </row>
    <row r="81" spans="1:31" ht="16.5" customHeight="1">
      <c r="A81" s="81"/>
      <c r="B81" s="222"/>
      <c r="C81" s="209"/>
      <c r="D81" s="222" t="s">
        <v>663</v>
      </c>
      <c r="E81" s="209"/>
      <c r="F81" s="219">
        <v>32</v>
      </c>
      <c r="G81" s="219"/>
      <c r="H81" s="219">
        <v>1</v>
      </c>
      <c r="I81" s="219"/>
      <c r="J81" s="362">
        <v>0.56000000000000005</v>
      </c>
      <c r="K81" s="219"/>
      <c r="L81" s="219">
        <v>32</v>
      </c>
      <c r="M81" s="219"/>
      <c r="N81" s="363">
        <v>0.98029999999999995</v>
      </c>
      <c r="O81" s="219"/>
      <c r="P81" s="219">
        <v>3721</v>
      </c>
      <c r="Q81" s="219"/>
      <c r="R81" s="362">
        <v>0.39779999999999999</v>
      </c>
      <c r="S81" s="219"/>
      <c r="T81" s="348"/>
      <c r="U81" s="219"/>
      <c r="V81" s="219">
        <v>18</v>
      </c>
      <c r="W81" s="219"/>
      <c r="X81" s="362">
        <v>0.5625</v>
      </c>
      <c r="Y81" s="219"/>
      <c r="Z81" s="219">
        <v>23</v>
      </c>
      <c r="AA81" s="219"/>
      <c r="AB81" s="299">
        <v>-14</v>
      </c>
      <c r="AC81" s="16"/>
      <c r="AD81" s="16"/>
      <c r="AE81" s="16"/>
    </row>
    <row r="82" spans="1:31" s="79" customFormat="1" ht="18.649999999999999" customHeight="1">
      <c r="A82" s="154"/>
      <c r="B82" s="855" t="s">
        <v>674</v>
      </c>
      <c r="C82" s="855"/>
      <c r="D82" s="855"/>
      <c r="E82" s="209"/>
      <c r="F82" s="365">
        <v>994</v>
      </c>
      <c r="G82" s="216"/>
      <c r="H82" s="365">
        <v>287</v>
      </c>
      <c r="I82" s="216"/>
      <c r="J82" s="366">
        <v>0.45985948477751759</v>
      </c>
      <c r="K82" s="216"/>
      <c r="L82" s="365">
        <v>996</v>
      </c>
      <c r="M82" s="216"/>
      <c r="N82" s="367">
        <v>2.6261124121779857E-2</v>
      </c>
      <c r="O82" s="216"/>
      <c r="P82" s="365">
        <v>105903</v>
      </c>
      <c r="Q82" s="216"/>
      <c r="R82" s="368">
        <v>0.11634238875878221</v>
      </c>
      <c r="S82" s="216"/>
      <c r="T82" s="372"/>
      <c r="U82" s="216"/>
      <c r="V82" s="365">
        <v>503</v>
      </c>
      <c r="W82" s="216"/>
      <c r="X82" s="368">
        <v>0.50502008032128509</v>
      </c>
      <c r="Y82" s="216"/>
      <c r="Z82" s="365">
        <v>35</v>
      </c>
      <c r="AA82" s="216"/>
      <c r="AB82" s="365">
        <v>-37</v>
      </c>
      <c r="AC82" s="18"/>
      <c r="AD82" s="18"/>
      <c r="AE82" s="18"/>
    </row>
    <row r="83" spans="1:31" ht="24" customHeight="1" thickBot="1">
      <c r="B83" s="854" t="s">
        <v>675</v>
      </c>
      <c r="C83" s="854"/>
      <c r="D83" s="854"/>
      <c r="E83" s="209"/>
      <c r="F83" s="236">
        <v>11874</v>
      </c>
      <c r="G83" s="301"/>
      <c r="H83" s="236">
        <v>761</v>
      </c>
      <c r="I83" s="301"/>
      <c r="J83" s="369">
        <v>0.44684870529897142</v>
      </c>
      <c r="K83" s="301"/>
      <c r="L83" s="236">
        <v>11812</v>
      </c>
      <c r="M83" s="301"/>
      <c r="N83" s="370"/>
      <c r="O83" s="301"/>
      <c r="P83" s="236">
        <v>281154</v>
      </c>
      <c r="Q83" s="216"/>
      <c r="R83" s="371"/>
      <c r="S83" s="225"/>
      <c r="T83" s="373"/>
      <c r="U83" s="225"/>
      <c r="V83" s="236">
        <v>2095</v>
      </c>
      <c r="W83" s="207"/>
      <c r="X83" s="369">
        <v>0.17736200474094141</v>
      </c>
      <c r="Y83" s="207"/>
      <c r="Z83" s="236">
        <v>107</v>
      </c>
      <c r="AA83" s="207"/>
      <c r="AB83" s="236">
        <v>-124</v>
      </c>
      <c r="AC83" s="16"/>
      <c r="AD83" s="16"/>
      <c r="AE83" s="16"/>
    </row>
    <row r="84" spans="1:31" ht="13">
      <c r="B84" s="237"/>
      <c r="C84" s="209"/>
      <c r="D84" s="237"/>
      <c r="E84" s="209"/>
      <c r="F84" s="224"/>
      <c r="G84" s="246"/>
      <c r="H84" s="224"/>
      <c r="I84" s="246"/>
      <c r="J84" s="224"/>
      <c r="K84" s="246"/>
      <c r="L84" s="224"/>
      <c r="M84" s="246"/>
      <c r="N84" s="356"/>
      <c r="O84" s="246"/>
      <c r="P84" s="224"/>
      <c r="Q84" s="216"/>
      <c r="R84" s="357"/>
      <c r="S84" s="246"/>
      <c r="T84" s="224"/>
      <c r="U84" s="246"/>
      <c r="V84" s="224"/>
      <c r="W84" s="246"/>
      <c r="X84" s="357"/>
      <c r="Y84" s="246"/>
      <c r="Z84" s="224"/>
      <c r="AA84" s="246"/>
      <c r="AB84" s="238"/>
    </row>
    <row r="85" spans="1:31" ht="13">
      <c r="B85" s="207"/>
      <c r="C85" s="209"/>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row>
    <row r="86" spans="1:31">
      <c r="B86" s="215"/>
      <c r="C86" s="215"/>
      <c r="D86" s="215"/>
      <c r="E86" s="215"/>
      <c r="F86" s="374"/>
      <c r="G86" s="215"/>
      <c r="H86" s="215"/>
      <c r="I86" s="215"/>
      <c r="J86" s="215"/>
      <c r="K86" s="215"/>
      <c r="L86" s="215"/>
      <c r="M86" s="215"/>
      <c r="N86" s="215"/>
      <c r="O86" s="215"/>
      <c r="P86" s="215"/>
      <c r="Q86" s="215"/>
      <c r="R86" s="215"/>
      <c r="S86" s="215"/>
      <c r="T86" s="215"/>
      <c r="U86" s="215"/>
      <c r="V86" s="215"/>
      <c r="W86" s="215"/>
      <c r="X86" s="215"/>
      <c r="Y86" s="215"/>
      <c r="Z86" s="215"/>
      <c r="AA86" s="215"/>
      <c r="AB86" s="215"/>
      <c r="AC86" s="82"/>
      <c r="AD86" s="82"/>
      <c r="AE86" s="82"/>
    </row>
    <row r="87" spans="1:31">
      <c r="B87" s="207"/>
      <c r="C87" s="207"/>
      <c r="D87" s="207"/>
      <c r="E87" s="207"/>
      <c r="F87" s="347"/>
      <c r="G87" s="207"/>
      <c r="H87" s="207"/>
      <c r="I87" s="207"/>
      <c r="J87" s="207"/>
      <c r="K87" s="207"/>
      <c r="L87" s="207"/>
      <c r="M87" s="207"/>
      <c r="N87" s="207"/>
      <c r="O87" s="207"/>
      <c r="P87" s="207"/>
      <c r="Q87" s="207"/>
      <c r="R87" s="207"/>
      <c r="S87" s="207"/>
      <c r="T87" s="207"/>
      <c r="U87" s="207"/>
      <c r="V87" s="207"/>
      <c r="W87" s="207"/>
      <c r="X87" s="207"/>
      <c r="Y87" s="207"/>
      <c r="Z87" s="207"/>
      <c r="AA87" s="207"/>
      <c r="AB87" s="207"/>
    </row>
    <row r="88" spans="1:31">
      <c r="F88" s="125"/>
      <c r="G88" s="125"/>
      <c r="H88" s="125"/>
      <c r="I88" s="125"/>
      <c r="J88" s="125"/>
      <c r="K88" s="125"/>
      <c r="L88" s="125"/>
      <c r="M88" s="125"/>
      <c r="N88" s="125"/>
      <c r="O88" s="125"/>
      <c r="P88" s="125"/>
      <c r="Q88" s="125"/>
      <c r="R88" s="125"/>
      <c r="S88" s="125"/>
      <c r="T88" s="125"/>
      <c r="U88" s="125"/>
      <c r="V88" s="125"/>
      <c r="W88" s="125"/>
      <c r="X88" s="125"/>
      <c r="Y88" s="125"/>
      <c r="Z88" s="125"/>
      <c r="AA88" s="125"/>
    </row>
    <row r="89" spans="1:31">
      <c r="F89" s="125"/>
      <c r="G89" s="125"/>
      <c r="H89" s="125"/>
      <c r="I89" s="125"/>
      <c r="J89" s="125"/>
      <c r="K89" s="125"/>
      <c r="L89" s="125"/>
      <c r="M89" s="125"/>
      <c r="N89" s="125"/>
      <c r="O89" s="125"/>
      <c r="P89" s="125"/>
      <c r="Q89" s="125"/>
      <c r="R89" s="125"/>
      <c r="S89" s="125"/>
      <c r="T89" s="125"/>
      <c r="U89" s="125"/>
      <c r="V89" s="125"/>
      <c r="W89" s="125"/>
      <c r="X89" s="125"/>
      <c r="Y89" s="125"/>
      <c r="Z89" s="125"/>
      <c r="AA89" s="125"/>
    </row>
  </sheetData>
  <mergeCells count="6">
    <mergeCell ref="B83:D83"/>
    <mergeCell ref="B5:AB5"/>
    <mergeCell ref="B25:D25"/>
    <mergeCell ref="B44:D44"/>
    <mergeCell ref="B63:D63"/>
    <mergeCell ref="B82:D82"/>
  </mergeCells>
  <hyperlinks>
    <hyperlink ref="AD2" location="Índice!A1" display="Voltar ao Índice" xr:uid="{B3146CBC-0547-495C-80F2-95E4A173DD15}"/>
  </hyperlinks>
  <pageMargins left="0.19685039370078741" right="0.70866141732283472" top="0.39370078740157483" bottom="0.39370078740157483" header="0.31496062992125984" footer="0.31496062992125984"/>
  <pageSetup paperSize="9" scale="5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1859C"/>
    <pageSetUpPr fitToPage="1"/>
  </sheetPr>
  <dimension ref="A2:Q12"/>
  <sheetViews>
    <sheetView showGridLines="0" zoomScale="80" zoomScaleNormal="80" workbookViewId="0"/>
  </sheetViews>
  <sheetFormatPr defaultColWidth="9.1796875" defaultRowHeight="12.5"/>
  <cols>
    <col min="1" max="1" width="8" style="16" customWidth="1"/>
    <col min="2" max="2" width="43.7265625" style="16" customWidth="1"/>
    <col min="3" max="3" width="0.54296875" style="16" customWidth="1"/>
    <col min="4" max="4" width="16.453125" style="22" customWidth="1"/>
    <col min="5" max="5" width="1" style="19" customWidth="1"/>
    <col min="6" max="6" width="16.453125" style="22" customWidth="1"/>
    <col min="7" max="7" width="1" style="19" customWidth="1"/>
    <col min="8" max="8" width="16.453125" style="22" customWidth="1"/>
    <col min="9" max="9" width="1" style="19" customWidth="1"/>
    <col min="10" max="10" width="16.453125" style="22" customWidth="1"/>
    <col min="11" max="11" width="1" style="19" customWidth="1"/>
    <col min="12" max="12" width="19.453125" style="22" customWidth="1"/>
    <col min="13" max="13" width="1" style="19" customWidth="1"/>
    <col min="14" max="14" width="16.81640625" style="16" customWidth="1"/>
    <col min="15" max="15" width="9.1796875" style="16"/>
    <col min="16" max="16" width="12.1796875" style="16" bestFit="1" customWidth="1"/>
    <col min="17" max="17" width="11.1796875" style="16" bestFit="1" customWidth="1"/>
    <col min="18" max="16384" width="9.1796875" style="16"/>
  </cols>
  <sheetData>
    <row r="2" spans="1:17" s="20" customFormat="1" ht="23">
      <c r="A2" s="16"/>
      <c r="B2" s="209" t="s">
        <v>1062</v>
      </c>
      <c r="C2" s="209"/>
      <c r="D2" s="224"/>
      <c r="E2" s="246"/>
      <c r="F2" s="224"/>
      <c r="G2" s="246"/>
      <c r="H2" s="224"/>
      <c r="I2" s="246"/>
      <c r="J2" s="224"/>
      <c r="K2" s="246"/>
      <c r="L2" s="224"/>
      <c r="M2" s="246"/>
      <c r="N2" s="207"/>
      <c r="O2" s="16"/>
      <c r="P2" s="555" t="s">
        <v>58</v>
      </c>
      <c r="Q2" s="16"/>
    </row>
    <row r="3" spans="1:17" ht="13">
      <c r="B3" s="208"/>
      <c r="C3" s="209"/>
      <c r="D3" s="225"/>
      <c r="E3" s="248"/>
      <c r="F3" s="225"/>
      <c r="G3" s="248"/>
      <c r="H3" s="225"/>
      <c r="I3" s="248"/>
      <c r="J3" s="225"/>
      <c r="K3" s="248"/>
      <c r="L3" s="225"/>
      <c r="M3" s="248"/>
      <c r="N3" s="210"/>
    </row>
    <row r="4" spans="1:17" ht="15.75" customHeight="1" thickBot="1">
      <c r="B4" s="208"/>
      <c r="C4" s="209"/>
      <c r="D4" s="290"/>
      <c r="E4" s="290"/>
      <c r="F4" s="290"/>
      <c r="G4" s="290"/>
      <c r="H4" s="290"/>
      <c r="I4" s="290"/>
      <c r="J4" s="290"/>
      <c r="K4" s="290"/>
      <c r="L4" s="290"/>
      <c r="M4" s="290"/>
      <c r="N4" s="210" t="s">
        <v>0</v>
      </c>
    </row>
    <row r="5" spans="1:17" ht="23.25" customHeight="1">
      <c r="B5" s="289"/>
      <c r="C5" s="209"/>
      <c r="D5" s="841" t="s">
        <v>1065</v>
      </c>
      <c r="E5" s="841"/>
      <c r="F5" s="841"/>
      <c r="G5" s="841"/>
      <c r="H5" s="841"/>
      <c r="I5" s="841"/>
      <c r="J5" s="841"/>
      <c r="K5" s="841"/>
      <c r="L5" s="841"/>
      <c r="M5" s="841"/>
      <c r="N5" s="841"/>
    </row>
    <row r="6" spans="1:17" ht="45" customHeight="1" thickBot="1">
      <c r="B6" s="584"/>
      <c r="C6" s="209"/>
      <c r="D6" s="628" t="s">
        <v>584</v>
      </c>
      <c r="E6" s="628"/>
      <c r="F6" s="628" t="s">
        <v>692</v>
      </c>
      <c r="G6" s="628"/>
      <c r="H6" s="628" t="s">
        <v>76</v>
      </c>
      <c r="I6" s="628"/>
      <c r="J6" s="628" t="s">
        <v>693</v>
      </c>
      <c r="K6" s="628"/>
      <c r="L6" s="628" t="s">
        <v>694</v>
      </c>
      <c r="M6" s="628"/>
      <c r="N6" s="628" t="s">
        <v>123</v>
      </c>
    </row>
    <row r="7" spans="1:17" ht="15" customHeight="1">
      <c r="B7" s="232" t="s">
        <v>698</v>
      </c>
      <c r="C7" s="209"/>
      <c r="D7" s="216"/>
      <c r="E7" s="216"/>
      <c r="F7" s="216"/>
      <c r="G7" s="216"/>
      <c r="H7" s="216"/>
      <c r="I7" s="216"/>
      <c r="J7" s="216"/>
      <c r="K7" s="216"/>
      <c r="L7" s="216"/>
      <c r="M7" s="216"/>
      <c r="N7" s="216"/>
    </row>
    <row r="8" spans="1:17" ht="15" customHeight="1">
      <c r="B8" s="375" t="s">
        <v>695</v>
      </c>
      <c r="C8" s="209"/>
      <c r="D8" s="219">
        <v>494</v>
      </c>
      <c r="E8" s="219"/>
      <c r="F8" s="376" t="s">
        <v>5</v>
      </c>
      <c r="G8" s="219"/>
      <c r="H8" s="377">
        <v>1.9</v>
      </c>
      <c r="I8" s="219"/>
      <c r="J8" s="219">
        <v>494</v>
      </c>
      <c r="K8" s="219"/>
      <c r="L8" s="219">
        <v>938</v>
      </c>
      <c r="M8" s="216"/>
      <c r="N8" s="219">
        <v>4</v>
      </c>
    </row>
    <row r="9" spans="1:17" ht="15" customHeight="1">
      <c r="B9" s="375" t="s">
        <v>696</v>
      </c>
      <c r="C9" s="209"/>
      <c r="D9" s="219">
        <v>7</v>
      </c>
      <c r="E9" s="219"/>
      <c r="F9" s="376" t="s">
        <v>5</v>
      </c>
      <c r="G9" s="219"/>
      <c r="H9" s="377">
        <v>2.9</v>
      </c>
      <c r="I9" s="219"/>
      <c r="J9" s="219">
        <v>7</v>
      </c>
      <c r="K9" s="219"/>
      <c r="L9" s="219">
        <v>20</v>
      </c>
      <c r="M9" s="216"/>
      <c r="N9" s="221">
        <v>0</v>
      </c>
    </row>
    <row r="10" spans="1:17" ht="15" customHeight="1">
      <c r="B10" s="375" t="s">
        <v>697</v>
      </c>
      <c r="C10" s="209"/>
      <c r="D10" s="219">
        <v>0</v>
      </c>
      <c r="E10" s="219"/>
      <c r="F10" s="376" t="s">
        <v>5</v>
      </c>
      <c r="G10" s="219"/>
      <c r="H10" s="377">
        <v>3.7</v>
      </c>
      <c r="I10" s="219"/>
      <c r="J10" s="219">
        <v>0</v>
      </c>
      <c r="K10" s="219"/>
      <c r="L10" s="219">
        <v>0</v>
      </c>
      <c r="M10" s="216"/>
      <c r="N10" s="219">
        <v>0</v>
      </c>
    </row>
    <row r="11" spans="1:17" ht="18.75" customHeight="1" thickBot="1">
      <c r="B11" s="633" t="s">
        <v>74</v>
      </c>
      <c r="C11" s="378"/>
      <c r="D11" s="634">
        <v>501</v>
      </c>
      <c r="E11" s="379"/>
      <c r="F11" s="635" t="s">
        <v>5</v>
      </c>
      <c r="G11" s="379"/>
      <c r="H11" s="635" t="s">
        <v>5</v>
      </c>
      <c r="I11" s="379"/>
      <c r="J11" s="634">
        <v>501</v>
      </c>
      <c r="K11" s="379"/>
      <c r="L11" s="634">
        <v>958</v>
      </c>
      <c r="M11" s="332"/>
      <c r="N11" s="634">
        <v>4</v>
      </c>
    </row>
    <row r="12" spans="1:17">
      <c r="B12" s="207"/>
      <c r="C12" s="207"/>
      <c r="D12" s="224"/>
      <c r="E12" s="246"/>
      <c r="F12" s="224"/>
      <c r="G12" s="246"/>
      <c r="H12" s="224"/>
      <c r="I12" s="246"/>
      <c r="J12" s="224"/>
      <c r="K12" s="246"/>
      <c r="L12" s="224"/>
      <c r="M12" s="246"/>
      <c r="N12" s="207"/>
    </row>
  </sheetData>
  <mergeCells count="1">
    <mergeCell ref="D5:N5"/>
  </mergeCells>
  <hyperlinks>
    <hyperlink ref="P2" location="Índice!A1" display="Voltar ao Índice" xr:uid="{7A2EA5E0-9995-4C86-B5D6-89FE91BE43B2}"/>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989F"/>
    <pageSetUpPr fitToPage="1"/>
  </sheetPr>
  <dimension ref="A1:W31"/>
  <sheetViews>
    <sheetView showGridLines="0" zoomScale="80" zoomScaleNormal="80" workbookViewId="0">
      <selection activeCell="N2" sqref="N2"/>
    </sheetView>
  </sheetViews>
  <sheetFormatPr defaultColWidth="9.1796875" defaultRowHeight="12.5"/>
  <cols>
    <col min="1" max="1" width="8" style="16" customWidth="1"/>
    <col min="2" max="2" width="36.453125" style="16" customWidth="1"/>
    <col min="3" max="3" width="0.54296875" style="16" customWidth="1"/>
    <col min="4" max="4" width="18" style="22" customWidth="1"/>
    <col min="5" max="5" width="1" style="19" customWidth="1"/>
    <col min="6" max="6" width="12.7265625" style="22" customWidth="1"/>
    <col min="7" max="7" width="1" style="19" customWidth="1"/>
    <col min="8" max="8" width="16" style="22" customWidth="1"/>
    <col min="9" max="9" width="1" style="19" customWidth="1"/>
    <col min="10" max="10" width="18.81640625" style="22" customWidth="1"/>
    <col min="11" max="11" width="1" style="19" customWidth="1"/>
    <col min="12" max="12" width="21" style="16" customWidth="1"/>
    <col min="13" max="16384" width="9.1796875" style="16"/>
  </cols>
  <sheetData>
    <row r="1" spans="1:23">
      <c r="A1" s="32"/>
      <c r="B1" s="32"/>
      <c r="C1" s="32"/>
    </row>
    <row r="2" spans="1:23" ht="23">
      <c r="A2" s="32"/>
      <c r="B2" s="209" t="s">
        <v>620</v>
      </c>
      <c r="C2" s="209"/>
      <c r="D2" s="224"/>
      <c r="E2" s="246"/>
      <c r="F2" s="224"/>
      <c r="G2" s="246"/>
      <c r="H2" s="224"/>
      <c r="I2" s="246"/>
      <c r="J2" s="224"/>
      <c r="K2" s="246"/>
      <c r="L2" s="207"/>
      <c r="N2" s="555" t="s">
        <v>58</v>
      </c>
    </row>
    <row r="3" spans="1:23" ht="15.75" customHeight="1">
      <c r="B3" s="225"/>
      <c r="C3" s="209"/>
      <c r="D3" s="225"/>
      <c r="E3" s="248"/>
      <c r="F3" s="225"/>
      <c r="G3" s="248"/>
      <c r="H3" s="225"/>
      <c r="I3" s="248"/>
      <c r="J3" s="225"/>
      <c r="K3" s="248"/>
      <c r="L3" s="207"/>
    </row>
    <row r="4" spans="1:23" ht="13.5" thickBot="1">
      <c r="B4" s="207"/>
      <c r="C4" s="209"/>
      <c r="D4" s="224"/>
      <c r="E4" s="246"/>
      <c r="F4" s="224"/>
      <c r="G4" s="246"/>
      <c r="H4" s="224"/>
      <c r="I4" s="246"/>
      <c r="J4" s="224"/>
      <c r="K4" s="246"/>
      <c r="L4" s="210" t="s">
        <v>0</v>
      </c>
    </row>
    <row r="5" spans="1:23" ht="23.5" customHeight="1">
      <c r="B5" s="341"/>
      <c r="C5" s="229"/>
      <c r="D5" s="856" t="s">
        <v>1065</v>
      </c>
      <c r="E5" s="856"/>
      <c r="F5" s="856"/>
      <c r="G5" s="856"/>
      <c r="H5" s="856"/>
      <c r="I5" s="856"/>
      <c r="J5" s="856"/>
      <c r="K5" s="856"/>
      <c r="L5" s="856"/>
    </row>
    <row r="6" spans="1:23" ht="33.65" customHeight="1">
      <c r="B6" s="341"/>
      <c r="C6" s="229"/>
      <c r="D6" s="857" t="s">
        <v>573</v>
      </c>
      <c r="E6" s="270"/>
      <c r="F6" s="844" t="s">
        <v>624</v>
      </c>
      <c r="G6" s="844"/>
      <c r="H6" s="844"/>
      <c r="I6" s="844"/>
      <c r="J6" s="844"/>
      <c r="K6" s="844"/>
      <c r="L6" s="844"/>
    </row>
    <row r="7" spans="1:23" ht="36" customHeight="1">
      <c r="B7" s="341"/>
      <c r="C7" s="229"/>
      <c r="D7" s="857"/>
      <c r="E7" s="270"/>
      <c r="F7" s="270"/>
      <c r="G7" s="270"/>
      <c r="H7" s="845" t="s">
        <v>1016</v>
      </c>
      <c r="I7" s="270"/>
      <c r="J7" s="844" t="s">
        <v>1017</v>
      </c>
      <c r="K7" s="844"/>
      <c r="L7" s="844"/>
    </row>
    <row r="8" spans="1:23" ht="28.5" customHeight="1">
      <c r="B8" s="341"/>
      <c r="C8" s="229"/>
      <c r="D8" s="858"/>
      <c r="E8" s="270"/>
      <c r="F8" s="627"/>
      <c r="G8" s="270"/>
      <c r="H8" s="844"/>
      <c r="I8" s="270"/>
      <c r="J8" s="627"/>
      <c r="K8" s="270"/>
      <c r="L8" s="627" t="s">
        <v>1018</v>
      </c>
    </row>
    <row r="9" spans="1:23" ht="16.5" customHeight="1">
      <c r="A9" s="23"/>
      <c r="B9" s="380" t="s">
        <v>190</v>
      </c>
      <c r="C9" s="209"/>
      <c r="D9" s="219">
        <v>17248</v>
      </c>
      <c r="E9" s="219"/>
      <c r="F9" s="219">
        <v>14422</v>
      </c>
      <c r="G9" s="219"/>
      <c r="H9" s="219">
        <v>14364</v>
      </c>
      <c r="I9" s="219"/>
      <c r="J9" s="219">
        <v>58</v>
      </c>
      <c r="K9" s="219"/>
      <c r="L9" s="219">
        <v>0</v>
      </c>
      <c r="M9" s="121"/>
      <c r="N9" s="121"/>
      <c r="O9" s="129"/>
      <c r="P9" s="129"/>
      <c r="Q9" s="129"/>
      <c r="R9" s="129"/>
      <c r="S9" s="129"/>
      <c r="T9" s="129"/>
      <c r="U9" s="129"/>
      <c r="V9" s="129"/>
      <c r="W9" s="128"/>
    </row>
    <row r="10" spans="1:23" ht="16.5" customHeight="1">
      <c r="A10" s="23"/>
      <c r="B10" s="380" t="s">
        <v>621</v>
      </c>
      <c r="C10" s="209"/>
      <c r="D10" s="219">
        <v>9879</v>
      </c>
      <c r="E10" s="219"/>
      <c r="F10" s="219">
        <v>0</v>
      </c>
      <c r="G10" s="219"/>
      <c r="H10" s="219">
        <v>0</v>
      </c>
      <c r="I10" s="219"/>
      <c r="J10" s="219">
        <v>0</v>
      </c>
      <c r="K10" s="219"/>
      <c r="L10" s="348"/>
      <c r="M10" s="121"/>
      <c r="N10" s="121"/>
      <c r="O10" s="129"/>
      <c r="P10" s="129"/>
      <c r="Q10" s="129"/>
      <c r="R10" s="129"/>
      <c r="S10" s="129"/>
      <c r="T10" s="129"/>
      <c r="U10" s="129"/>
      <c r="V10" s="129"/>
      <c r="W10" s="128"/>
    </row>
    <row r="11" spans="1:23" ht="16.5" customHeight="1">
      <c r="A11" s="23"/>
      <c r="B11" s="271" t="s">
        <v>74</v>
      </c>
      <c r="C11" s="209"/>
      <c r="D11" s="216">
        <v>27127</v>
      </c>
      <c r="E11" s="216"/>
      <c r="F11" s="216">
        <v>14422</v>
      </c>
      <c r="G11" s="216"/>
      <c r="H11" s="216">
        <v>14364</v>
      </c>
      <c r="I11" s="216"/>
      <c r="J11" s="216">
        <v>58</v>
      </c>
      <c r="K11" s="216"/>
      <c r="L11" s="216">
        <v>0</v>
      </c>
      <c r="M11" s="121"/>
      <c r="N11" s="121"/>
      <c r="O11" s="129"/>
      <c r="P11" s="129"/>
      <c r="Q11" s="129"/>
      <c r="R11" s="129"/>
      <c r="S11" s="129"/>
      <c r="T11" s="129"/>
      <c r="U11" s="129"/>
      <c r="V11" s="129"/>
      <c r="W11" s="129"/>
    </row>
    <row r="12" spans="1:23" ht="16.5" customHeight="1">
      <c r="A12" s="23"/>
      <c r="B12" s="381" t="s">
        <v>622</v>
      </c>
      <c r="C12" s="209"/>
      <c r="D12" s="219">
        <v>1579</v>
      </c>
      <c r="E12" s="219"/>
      <c r="F12" s="219">
        <v>616</v>
      </c>
      <c r="G12" s="219"/>
      <c r="H12" s="219">
        <v>601</v>
      </c>
      <c r="I12" s="219"/>
      <c r="J12" s="219">
        <v>15</v>
      </c>
      <c r="K12" s="219"/>
      <c r="L12" s="219">
        <v>0</v>
      </c>
      <c r="M12" s="121"/>
      <c r="N12" s="121"/>
      <c r="O12" s="134"/>
      <c r="P12" s="134"/>
      <c r="Q12" s="134"/>
      <c r="R12" s="134"/>
      <c r="S12" s="134"/>
      <c r="T12" s="134"/>
      <c r="U12" s="134"/>
      <c r="V12" s="134"/>
      <c r="W12" s="134"/>
    </row>
    <row r="13" spans="1:23" ht="16.5" customHeight="1" thickBot="1">
      <c r="B13" s="636" t="s">
        <v>623</v>
      </c>
      <c r="C13" s="209"/>
      <c r="D13" s="785">
        <v>1579</v>
      </c>
      <c r="E13" s="786"/>
      <c r="F13" s="785">
        <v>616</v>
      </c>
      <c r="G13" s="786"/>
      <c r="H13" s="787"/>
      <c r="I13" s="786"/>
      <c r="J13" s="787"/>
      <c r="K13" s="786"/>
      <c r="L13" s="787"/>
      <c r="M13" s="121"/>
      <c r="N13" s="121"/>
      <c r="O13" s="128"/>
      <c r="P13" s="128"/>
      <c r="Q13" s="128"/>
      <c r="R13" s="128"/>
      <c r="S13" s="128"/>
      <c r="T13" s="128"/>
      <c r="U13" s="128"/>
      <c r="V13" s="128"/>
      <c r="W13" s="128"/>
    </row>
    <row r="14" spans="1:23" ht="13">
      <c r="B14" s="46"/>
      <c r="C14" s="13"/>
      <c r="D14" s="120"/>
      <c r="E14" s="120"/>
      <c r="F14" s="120"/>
      <c r="G14" s="120"/>
      <c r="H14" s="120"/>
      <c r="I14" s="120"/>
      <c r="J14" s="120"/>
      <c r="K14" s="120"/>
      <c r="L14" s="120"/>
      <c r="M14" s="122"/>
      <c r="N14" s="122"/>
      <c r="O14" s="33"/>
    </row>
    <row r="15" spans="1:23" ht="13">
      <c r="B15" s="49"/>
      <c r="C15" s="13"/>
      <c r="D15" s="123"/>
      <c r="E15" s="123"/>
      <c r="F15" s="123"/>
      <c r="G15" s="123"/>
      <c r="H15" s="123"/>
      <c r="I15" s="123"/>
      <c r="J15" s="123"/>
      <c r="K15" s="123"/>
      <c r="L15" s="150"/>
      <c r="M15" s="121"/>
      <c r="N15" s="121"/>
    </row>
    <row r="16" spans="1:23">
      <c r="D16" s="131"/>
      <c r="E16" s="132"/>
      <c r="F16" s="131"/>
      <c r="G16" s="131"/>
      <c r="H16" s="131"/>
      <c r="I16" s="130"/>
    </row>
    <row r="17" spans="4:9">
      <c r="D17" s="131"/>
      <c r="E17" s="132"/>
      <c r="F17" s="131"/>
      <c r="G17" s="131"/>
      <c r="H17" s="131"/>
      <c r="I17" s="130"/>
    </row>
    <row r="18" spans="4:9">
      <c r="D18" s="131"/>
      <c r="E18" s="131"/>
      <c r="F18" s="131"/>
      <c r="G18" s="131"/>
      <c r="H18" s="131"/>
      <c r="I18" s="131"/>
    </row>
    <row r="19" spans="4:9">
      <c r="D19" s="130"/>
      <c r="E19" s="130"/>
      <c r="F19" s="130"/>
      <c r="G19" s="130"/>
      <c r="H19" s="130"/>
      <c r="I19" s="130"/>
    </row>
    <row r="20" spans="4:9">
      <c r="D20" s="134"/>
      <c r="E20" s="134"/>
      <c r="F20" s="134"/>
      <c r="G20" s="134"/>
      <c r="H20" s="134"/>
      <c r="I20" s="134"/>
    </row>
    <row r="21" spans="4:9">
      <c r="D21" s="133"/>
      <c r="E21" s="133"/>
      <c r="F21" s="133"/>
      <c r="G21" s="133"/>
      <c r="H21" s="133"/>
      <c r="I21" s="133"/>
    </row>
    <row r="22" spans="4:9">
      <c r="D22" s="134"/>
      <c r="E22" s="134"/>
      <c r="F22" s="134"/>
      <c r="G22" s="134"/>
      <c r="H22" s="134"/>
      <c r="I22" s="134"/>
    </row>
    <row r="23" spans="4:9">
      <c r="D23" s="133"/>
      <c r="E23" s="133"/>
      <c r="F23" s="133"/>
      <c r="G23" s="133"/>
      <c r="H23" s="133"/>
      <c r="I23" s="133"/>
    </row>
    <row r="24" spans="4:9" ht="46.5" customHeight="1">
      <c r="D24" s="134"/>
      <c r="E24" s="134"/>
      <c r="F24" s="134"/>
      <c r="G24" s="134"/>
      <c r="H24" s="134"/>
      <c r="I24" s="134"/>
    </row>
    <row r="25" spans="4:9">
      <c r="D25" s="133"/>
      <c r="E25" s="133"/>
      <c r="F25" s="133"/>
      <c r="G25" s="133"/>
      <c r="H25" s="133"/>
      <c r="I25" s="133"/>
    </row>
    <row r="26" spans="4:9">
      <c r="D26" s="134"/>
      <c r="E26" s="134"/>
      <c r="F26" s="134"/>
      <c r="G26" s="134"/>
      <c r="H26" s="134"/>
      <c r="I26" s="134"/>
    </row>
    <row r="27" spans="4:9">
      <c r="D27" s="133"/>
      <c r="E27" s="133"/>
      <c r="F27" s="133"/>
      <c r="G27" s="133"/>
      <c r="H27" s="133"/>
      <c r="I27" s="133"/>
    </row>
    <row r="28" spans="4:9">
      <c r="D28" s="134"/>
      <c r="E28" s="134"/>
      <c r="F28" s="134"/>
      <c r="G28" s="134"/>
      <c r="H28" s="134"/>
      <c r="I28" s="134"/>
    </row>
    <row r="29" spans="4:9">
      <c r="D29" s="133"/>
      <c r="E29" s="133"/>
      <c r="F29" s="133"/>
      <c r="G29" s="133"/>
      <c r="H29" s="133"/>
      <c r="I29" s="133"/>
    </row>
    <row r="30" spans="4:9">
      <c r="D30" s="134"/>
      <c r="E30" s="134"/>
      <c r="F30" s="134"/>
      <c r="G30" s="134"/>
      <c r="H30" s="134"/>
      <c r="I30" s="134"/>
    </row>
    <row r="31" spans="4:9">
      <c r="D31" s="133"/>
      <c r="E31" s="133"/>
      <c r="F31" s="133"/>
      <c r="G31" s="133"/>
      <c r="H31" s="133"/>
      <c r="I31" s="133"/>
    </row>
  </sheetData>
  <mergeCells count="5">
    <mergeCell ref="D5:L5"/>
    <mergeCell ref="F6:L6"/>
    <mergeCell ref="J7:L7"/>
    <mergeCell ref="H7:H8"/>
    <mergeCell ref="D6:D8"/>
  </mergeCells>
  <hyperlinks>
    <hyperlink ref="N2" location="Índice!A1" display="Voltar ao Índice" xr:uid="{EA3FAC5F-3E14-487D-8D69-6510FA2FF150}"/>
  </hyperlinks>
  <pageMargins left="0.2" right="0.14000000000000001"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1859C"/>
    <pageSetUpPr fitToPage="1"/>
  </sheetPr>
  <dimension ref="A1:W25"/>
  <sheetViews>
    <sheetView showGridLines="0" zoomScale="70" zoomScaleNormal="70" workbookViewId="0">
      <selection activeCell="P2" sqref="P2"/>
    </sheetView>
  </sheetViews>
  <sheetFormatPr defaultColWidth="9.1796875" defaultRowHeight="12.5"/>
  <cols>
    <col min="1" max="1" width="8" style="75" customWidth="1"/>
    <col min="2" max="2" width="52.81640625" style="75" customWidth="1"/>
    <col min="3" max="3" width="0.54296875" style="75" customWidth="1"/>
    <col min="4" max="4" width="18" style="76" customWidth="1"/>
    <col min="5" max="5" width="1" style="86" customWidth="1"/>
    <col min="6" max="6" width="19.81640625" style="76" customWidth="1"/>
    <col min="7" max="7" width="1" style="86" customWidth="1"/>
    <col min="8" max="8" width="18" style="76" customWidth="1"/>
    <col min="9" max="9" width="1" style="86" customWidth="1"/>
    <col min="10" max="10" width="18" style="76" customWidth="1"/>
    <col min="11" max="11" width="1" style="86" customWidth="1"/>
    <col min="12" max="12" width="16.453125" style="76" customWidth="1"/>
    <col min="13" max="13" width="1" style="86" customWidth="1"/>
    <col min="14" max="14" width="17.453125" style="75" customWidth="1"/>
    <col min="15" max="15" width="9.1796875" style="75"/>
    <col min="16" max="17" width="10" style="111" bestFit="1" customWidth="1"/>
    <col min="18" max="18" width="9.1796875" style="111"/>
    <col min="19" max="16384" width="9.1796875" style="75"/>
  </cols>
  <sheetData>
    <row r="1" spans="1:23">
      <c r="A1" s="74"/>
      <c r="B1" s="74"/>
      <c r="C1" s="74"/>
    </row>
    <row r="2" spans="1:23" ht="23">
      <c r="A2" s="74"/>
      <c r="B2" s="209" t="s">
        <v>575</v>
      </c>
      <c r="C2" s="209"/>
      <c r="D2" s="224"/>
      <c r="E2" s="246"/>
      <c r="F2" s="224"/>
      <c r="G2" s="246"/>
      <c r="H2" s="224"/>
      <c r="I2" s="246"/>
      <c r="J2" s="224"/>
      <c r="K2" s="246"/>
      <c r="L2" s="224"/>
      <c r="M2" s="246"/>
      <c r="N2" s="207"/>
      <c r="O2" s="16"/>
      <c r="P2" s="555" t="s">
        <v>58</v>
      </c>
      <c r="Q2" s="67"/>
      <c r="R2" s="67"/>
      <c r="S2" s="16"/>
      <c r="T2" s="16"/>
    </row>
    <row r="3" spans="1:23" ht="13">
      <c r="B3" s="207"/>
      <c r="C3" s="209"/>
      <c r="D3" s="225"/>
      <c r="E3" s="248"/>
      <c r="F3" s="225"/>
      <c r="G3" s="248"/>
      <c r="H3" s="225"/>
      <c r="I3" s="248"/>
      <c r="J3" s="225"/>
      <c r="K3" s="248"/>
      <c r="L3" s="225"/>
      <c r="M3" s="248"/>
      <c r="N3" s="207"/>
      <c r="O3" s="16"/>
      <c r="P3" s="67"/>
      <c r="Q3" s="67"/>
      <c r="R3" s="67"/>
      <c r="S3" s="16"/>
      <c r="T3" s="16"/>
    </row>
    <row r="4" spans="1:23" ht="13.5" thickBot="1">
      <c r="B4" s="207"/>
      <c r="C4" s="209"/>
      <c r="D4" s="224"/>
      <c r="E4" s="246"/>
      <c r="F4" s="224"/>
      <c r="G4" s="246"/>
      <c r="H4" s="224"/>
      <c r="I4" s="246"/>
      <c r="J4" s="224"/>
      <c r="K4" s="246"/>
      <c r="L4" s="224"/>
      <c r="M4" s="246"/>
      <c r="N4" s="210" t="s">
        <v>0</v>
      </c>
      <c r="O4" s="16"/>
      <c r="P4" s="67"/>
      <c r="Q4" s="67"/>
      <c r="R4" s="67"/>
      <c r="S4" s="16"/>
      <c r="T4" s="16"/>
    </row>
    <row r="5" spans="1:23" s="125" customFormat="1" ht="23.5" customHeight="1">
      <c r="B5" s="341"/>
      <c r="C5" s="209"/>
      <c r="D5" s="856" t="s">
        <v>1065</v>
      </c>
      <c r="E5" s="856"/>
      <c r="F5" s="856"/>
      <c r="G5" s="856"/>
      <c r="H5" s="856"/>
      <c r="I5" s="856"/>
      <c r="J5" s="856"/>
      <c r="K5" s="856"/>
      <c r="L5" s="856"/>
      <c r="M5" s="856"/>
      <c r="N5" s="856"/>
      <c r="O5" s="16"/>
      <c r="P5" s="67"/>
      <c r="Q5" s="67"/>
      <c r="R5" s="67"/>
      <c r="S5" s="16"/>
      <c r="T5" s="16"/>
    </row>
    <row r="6" spans="1:23" ht="42" customHeight="1">
      <c r="B6" s="341"/>
      <c r="C6" s="209"/>
      <c r="D6" s="859" t="s">
        <v>631</v>
      </c>
      <c r="E6" s="859"/>
      <c r="F6" s="859"/>
      <c r="G6" s="270"/>
      <c r="H6" s="859" t="s">
        <v>632</v>
      </c>
      <c r="I6" s="859"/>
      <c r="J6" s="859"/>
      <c r="K6" s="270"/>
      <c r="L6" s="859" t="s">
        <v>633</v>
      </c>
      <c r="M6" s="859"/>
      <c r="N6" s="859"/>
      <c r="O6" s="16"/>
      <c r="P6" s="67"/>
      <c r="Q6" s="67"/>
      <c r="R6" s="67"/>
      <c r="S6" s="16"/>
      <c r="T6" s="16"/>
    </row>
    <row r="7" spans="1:23" ht="39.75" customHeight="1">
      <c r="B7" s="637" t="s">
        <v>75</v>
      </c>
      <c r="C7" s="209"/>
      <c r="D7" s="638" t="s">
        <v>521</v>
      </c>
      <c r="E7" s="318"/>
      <c r="F7" s="638" t="s">
        <v>1060</v>
      </c>
      <c r="G7" s="270"/>
      <c r="H7" s="638" t="s">
        <v>521</v>
      </c>
      <c r="I7" s="318"/>
      <c r="J7" s="638" t="s">
        <v>1060</v>
      </c>
      <c r="K7" s="270"/>
      <c r="L7" s="638" t="s">
        <v>73</v>
      </c>
      <c r="M7" s="318"/>
      <c r="N7" s="638" t="s">
        <v>634</v>
      </c>
      <c r="O7" s="16"/>
      <c r="P7" s="67"/>
      <c r="Q7" s="67"/>
      <c r="R7" s="67"/>
      <c r="S7" s="16"/>
      <c r="T7" s="16"/>
    </row>
    <row r="8" spans="1:23" ht="16.5" customHeight="1">
      <c r="A8" s="178"/>
      <c r="B8" s="274" t="s">
        <v>77</v>
      </c>
      <c r="C8" s="209"/>
      <c r="D8" s="219">
        <v>12101</v>
      </c>
      <c r="E8" s="219"/>
      <c r="F8" s="219">
        <v>0</v>
      </c>
      <c r="G8" s="219"/>
      <c r="H8" s="218">
        <v>12455</v>
      </c>
      <c r="I8" s="219"/>
      <c r="J8" s="219">
        <v>0</v>
      </c>
      <c r="K8" s="307"/>
      <c r="L8" s="219">
        <v>27</v>
      </c>
      <c r="M8" s="219"/>
      <c r="N8" s="377">
        <v>2.167804094741068E-3</v>
      </c>
      <c r="O8" s="16"/>
      <c r="P8" s="101"/>
      <c r="Q8" s="67"/>
      <c r="R8" s="67"/>
      <c r="S8" s="24"/>
      <c r="T8" s="16"/>
      <c r="W8" s="125"/>
    </row>
    <row r="9" spans="1:23" ht="16.5" customHeight="1">
      <c r="A9" s="178"/>
      <c r="B9" s="274" t="s">
        <v>78</v>
      </c>
      <c r="C9" s="209"/>
      <c r="D9" s="219">
        <v>17</v>
      </c>
      <c r="E9" s="219"/>
      <c r="F9" s="219">
        <v>1</v>
      </c>
      <c r="G9" s="219"/>
      <c r="H9" s="218">
        <v>17</v>
      </c>
      <c r="I9" s="219"/>
      <c r="J9" s="219">
        <v>0</v>
      </c>
      <c r="K9" s="307"/>
      <c r="L9" s="219">
        <v>3</v>
      </c>
      <c r="M9" s="307"/>
      <c r="N9" s="377">
        <v>0.17647058823529413</v>
      </c>
      <c r="O9" s="16"/>
      <c r="P9" s="101"/>
      <c r="Q9" s="67"/>
      <c r="R9" s="67"/>
      <c r="S9" s="24"/>
      <c r="T9" s="16"/>
      <c r="W9" s="125"/>
    </row>
    <row r="10" spans="1:23" ht="16.5" customHeight="1">
      <c r="A10" s="178"/>
      <c r="B10" s="274" t="s">
        <v>79</v>
      </c>
      <c r="C10" s="209"/>
      <c r="D10" s="221">
        <v>104</v>
      </c>
      <c r="E10" s="219"/>
      <c r="F10" s="221">
        <v>12</v>
      </c>
      <c r="G10" s="219"/>
      <c r="H10" s="220">
        <v>572</v>
      </c>
      <c r="I10" s="219"/>
      <c r="J10" s="221">
        <v>0</v>
      </c>
      <c r="K10" s="307"/>
      <c r="L10" s="221">
        <v>104</v>
      </c>
      <c r="M10" s="307"/>
      <c r="N10" s="377">
        <v>0.18181818181818182</v>
      </c>
      <c r="O10" s="16"/>
      <c r="P10" s="101"/>
      <c r="Q10" s="67"/>
      <c r="R10" s="67"/>
      <c r="S10" s="24"/>
      <c r="T10" s="16"/>
      <c r="W10" s="125"/>
    </row>
    <row r="11" spans="1:23" ht="16.5" customHeight="1">
      <c r="A11" s="178"/>
      <c r="B11" s="274" t="s">
        <v>80</v>
      </c>
      <c r="C11" s="209"/>
      <c r="D11" s="219">
        <v>229</v>
      </c>
      <c r="E11" s="219"/>
      <c r="F11" s="219">
        <v>0</v>
      </c>
      <c r="G11" s="219"/>
      <c r="H11" s="218">
        <v>616</v>
      </c>
      <c r="I11" s="219"/>
      <c r="J11" s="219">
        <v>0</v>
      </c>
      <c r="K11" s="307"/>
      <c r="L11" s="219">
        <v>0</v>
      </c>
      <c r="M11" s="307"/>
      <c r="N11" s="377">
        <v>0</v>
      </c>
      <c r="O11" s="16"/>
      <c r="P11" s="101"/>
      <c r="Q11" s="67"/>
      <c r="R11" s="67"/>
      <c r="S11" s="24"/>
      <c r="T11" s="16"/>
      <c r="W11" s="125"/>
    </row>
    <row r="12" spans="1:23" ht="16.5" customHeight="1">
      <c r="A12" s="178"/>
      <c r="B12" s="274" t="s">
        <v>81</v>
      </c>
      <c r="C12" s="209"/>
      <c r="D12" s="221" t="s">
        <v>5</v>
      </c>
      <c r="E12" s="219"/>
      <c r="F12" s="221" t="s">
        <v>5</v>
      </c>
      <c r="G12" s="219"/>
      <c r="H12" s="221" t="s">
        <v>5</v>
      </c>
      <c r="I12" s="219"/>
      <c r="J12" s="221" t="s">
        <v>5</v>
      </c>
      <c r="K12" s="307"/>
      <c r="L12" s="221" t="s">
        <v>5</v>
      </c>
      <c r="M12" s="307"/>
      <c r="N12" s="221" t="s">
        <v>5</v>
      </c>
      <c r="O12" s="16"/>
      <c r="P12" s="101"/>
      <c r="Q12" s="67"/>
      <c r="R12" s="67"/>
      <c r="S12" s="24"/>
      <c r="T12" s="16"/>
      <c r="W12" s="125"/>
    </row>
    <row r="13" spans="1:23" ht="16.5" customHeight="1">
      <c r="A13" s="178"/>
      <c r="B13" s="274" t="s">
        <v>82</v>
      </c>
      <c r="C13" s="209"/>
      <c r="D13" s="219">
        <v>37</v>
      </c>
      <c r="E13" s="219"/>
      <c r="F13" s="219">
        <v>45</v>
      </c>
      <c r="G13" s="219"/>
      <c r="H13" s="219">
        <v>37</v>
      </c>
      <c r="I13" s="219"/>
      <c r="J13" s="219">
        <v>0</v>
      </c>
      <c r="K13" s="307"/>
      <c r="L13" s="219">
        <v>27</v>
      </c>
      <c r="M13" s="307"/>
      <c r="N13" s="377">
        <v>0.72972972972972971</v>
      </c>
      <c r="O13" s="16"/>
      <c r="P13" s="101"/>
      <c r="Q13" s="67"/>
      <c r="R13" s="67"/>
      <c r="S13" s="24"/>
      <c r="T13" s="16"/>
      <c r="W13" s="125"/>
    </row>
    <row r="14" spans="1:23" ht="16.5" customHeight="1">
      <c r="A14" s="178"/>
      <c r="B14" s="274" t="s">
        <v>83</v>
      </c>
      <c r="C14" s="209"/>
      <c r="D14" s="219">
        <v>2699</v>
      </c>
      <c r="E14" s="219"/>
      <c r="F14" s="219">
        <v>852</v>
      </c>
      <c r="G14" s="219"/>
      <c r="H14" s="219">
        <v>2695</v>
      </c>
      <c r="I14" s="219"/>
      <c r="J14" s="219">
        <v>33</v>
      </c>
      <c r="K14" s="307"/>
      <c r="L14" s="219">
        <v>2764</v>
      </c>
      <c r="M14" s="307"/>
      <c r="N14" s="377">
        <v>1.0131964809384164</v>
      </c>
      <c r="O14" s="16"/>
      <c r="P14" s="101"/>
      <c r="Q14" s="67"/>
      <c r="R14" s="67"/>
      <c r="S14" s="24"/>
      <c r="T14" s="16"/>
      <c r="W14" s="125"/>
    </row>
    <row r="15" spans="1:23" ht="16.5" customHeight="1">
      <c r="A15" s="178"/>
      <c r="B15" s="274" t="s">
        <v>84</v>
      </c>
      <c r="C15" s="209"/>
      <c r="D15" s="219">
        <v>392</v>
      </c>
      <c r="E15" s="219"/>
      <c r="F15" s="219">
        <v>964</v>
      </c>
      <c r="G15" s="219"/>
      <c r="H15" s="219">
        <v>385</v>
      </c>
      <c r="I15" s="219"/>
      <c r="J15" s="219">
        <v>3</v>
      </c>
      <c r="K15" s="307"/>
      <c r="L15" s="219">
        <v>264</v>
      </c>
      <c r="M15" s="307"/>
      <c r="N15" s="377">
        <v>0.68041237113402064</v>
      </c>
      <c r="O15" s="16"/>
      <c r="P15" s="101"/>
      <c r="Q15" s="67"/>
      <c r="R15" s="67"/>
      <c r="S15" s="24"/>
      <c r="T15" s="16"/>
      <c r="W15" s="125"/>
    </row>
    <row r="16" spans="1:23" ht="16.5" customHeight="1">
      <c r="A16" s="178"/>
      <c r="B16" s="274" t="s">
        <v>625</v>
      </c>
      <c r="C16" s="209"/>
      <c r="D16" s="219">
        <v>814</v>
      </c>
      <c r="E16" s="219"/>
      <c r="F16" s="219">
        <v>17</v>
      </c>
      <c r="G16" s="219"/>
      <c r="H16" s="219">
        <v>814</v>
      </c>
      <c r="I16" s="219"/>
      <c r="J16" s="219">
        <v>0</v>
      </c>
      <c r="K16" s="307"/>
      <c r="L16" s="219">
        <v>380</v>
      </c>
      <c r="M16" s="307"/>
      <c r="N16" s="377">
        <v>0.46683046683046681</v>
      </c>
      <c r="O16" s="16"/>
      <c r="P16" s="101"/>
      <c r="Q16" s="67"/>
      <c r="R16" s="67"/>
      <c r="S16" s="24"/>
      <c r="T16" s="16"/>
      <c r="W16" s="125"/>
    </row>
    <row r="17" spans="1:23" ht="16.5" customHeight="1">
      <c r="A17" s="178"/>
      <c r="B17" s="274" t="s">
        <v>427</v>
      </c>
      <c r="C17" s="209"/>
      <c r="D17" s="219">
        <v>108</v>
      </c>
      <c r="E17" s="219"/>
      <c r="F17" s="219">
        <v>78</v>
      </c>
      <c r="G17" s="219"/>
      <c r="H17" s="219">
        <v>103</v>
      </c>
      <c r="I17" s="219"/>
      <c r="J17" s="219">
        <v>1</v>
      </c>
      <c r="K17" s="307"/>
      <c r="L17" s="219">
        <v>115</v>
      </c>
      <c r="M17" s="307"/>
      <c r="N17" s="377">
        <v>1.1057692307692308</v>
      </c>
      <c r="O17" s="16"/>
      <c r="P17" s="101"/>
      <c r="Q17" s="67"/>
      <c r="R17" s="67"/>
      <c r="S17" s="24"/>
      <c r="T17" s="16"/>
      <c r="W17" s="125"/>
    </row>
    <row r="18" spans="1:23" ht="16.5" customHeight="1">
      <c r="A18" s="178"/>
      <c r="B18" s="274" t="s">
        <v>626</v>
      </c>
      <c r="C18" s="209"/>
      <c r="D18" s="219">
        <v>74</v>
      </c>
      <c r="E18" s="219"/>
      <c r="F18" s="219">
        <v>18</v>
      </c>
      <c r="G18" s="219"/>
      <c r="H18" s="219">
        <v>74</v>
      </c>
      <c r="I18" s="219"/>
      <c r="J18" s="219">
        <v>6</v>
      </c>
      <c r="K18" s="307"/>
      <c r="L18" s="219">
        <v>120</v>
      </c>
      <c r="M18" s="307"/>
      <c r="N18" s="377">
        <v>1.5</v>
      </c>
      <c r="O18" s="16"/>
      <c r="P18" s="101"/>
      <c r="Q18" s="67"/>
      <c r="R18" s="67"/>
      <c r="S18" s="24"/>
      <c r="T18" s="16"/>
      <c r="W18" s="125"/>
    </row>
    <row r="19" spans="1:23" ht="16.5" customHeight="1">
      <c r="A19" s="178"/>
      <c r="B19" s="274" t="s">
        <v>88</v>
      </c>
      <c r="C19" s="209"/>
      <c r="D19" s="221" t="s">
        <v>5</v>
      </c>
      <c r="E19" s="219"/>
      <c r="F19" s="221" t="s">
        <v>5</v>
      </c>
      <c r="G19" s="219"/>
      <c r="H19" s="221" t="s">
        <v>5</v>
      </c>
      <c r="I19" s="219"/>
      <c r="J19" s="221" t="s">
        <v>5</v>
      </c>
      <c r="K19" s="307"/>
      <c r="L19" s="221" t="s">
        <v>5</v>
      </c>
      <c r="M19" s="307"/>
      <c r="N19" s="221" t="s">
        <v>5</v>
      </c>
      <c r="O19" s="16"/>
      <c r="P19" s="101"/>
      <c r="Q19" s="67"/>
      <c r="R19" s="67"/>
      <c r="S19" s="62"/>
      <c r="T19" s="16"/>
      <c r="W19" s="125"/>
    </row>
    <row r="20" spans="1:23" ht="17.25" customHeight="1">
      <c r="A20" s="178"/>
      <c r="B20" s="274" t="s">
        <v>627</v>
      </c>
      <c r="C20" s="209"/>
      <c r="D20" s="221">
        <v>0</v>
      </c>
      <c r="E20" s="219"/>
      <c r="F20" s="221">
        <v>0</v>
      </c>
      <c r="G20" s="219"/>
      <c r="H20" s="221">
        <v>0</v>
      </c>
      <c r="I20" s="219"/>
      <c r="J20" s="221">
        <v>0</v>
      </c>
      <c r="K20" s="307"/>
      <c r="L20" s="221">
        <v>0</v>
      </c>
      <c r="M20" s="307"/>
      <c r="N20" s="377">
        <v>0</v>
      </c>
      <c r="O20" s="16"/>
      <c r="P20" s="101"/>
      <c r="Q20" s="67"/>
      <c r="R20" s="67"/>
      <c r="S20" s="62"/>
      <c r="T20" s="16"/>
      <c r="W20" s="125"/>
    </row>
    <row r="21" spans="1:23" ht="16.5" customHeight="1">
      <c r="A21" s="178"/>
      <c r="B21" s="274" t="s">
        <v>628</v>
      </c>
      <c r="C21" s="209"/>
      <c r="D21" s="219">
        <v>26</v>
      </c>
      <c r="E21" s="219"/>
      <c r="F21" s="219">
        <v>34</v>
      </c>
      <c r="G21" s="219"/>
      <c r="H21" s="219">
        <v>26</v>
      </c>
      <c r="I21" s="219"/>
      <c r="J21" s="219">
        <v>0</v>
      </c>
      <c r="K21" s="307"/>
      <c r="L21" s="219">
        <v>85</v>
      </c>
      <c r="M21" s="307"/>
      <c r="N21" s="377">
        <v>3.2692307692307692</v>
      </c>
      <c r="O21" s="16"/>
      <c r="P21" s="101"/>
      <c r="Q21" s="67"/>
      <c r="R21" s="67"/>
      <c r="S21" s="24"/>
      <c r="T21" s="16"/>
      <c r="W21" s="125"/>
    </row>
    <row r="22" spans="1:23" ht="16.5" customHeight="1">
      <c r="A22" s="178"/>
      <c r="B22" s="274" t="s">
        <v>629</v>
      </c>
      <c r="C22" s="209"/>
      <c r="D22" s="221" t="s">
        <v>5</v>
      </c>
      <c r="E22" s="219"/>
      <c r="F22" s="221" t="s">
        <v>5</v>
      </c>
      <c r="G22" s="219"/>
      <c r="H22" s="221" t="s">
        <v>5</v>
      </c>
      <c r="I22" s="219"/>
      <c r="J22" s="221" t="s">
        <v>5</v>
      </c>
      <c r="K22" s="307"/>
      <c r="L22" s="219" t="s">
        <v>5</v>
      </c>
      <c r="M22" s="307"/>
      <c r="N22" s="377" t="s">
        <v>5</v>
      </c>
      <c r="O22" s="16"/>
      <c r="P22" s="101"/>
      <c r="Q22" s="67"/>
      <c r="R22" s="67"/>
      <c r="S22" s="62"/>
      <c r="T22" s="16"/>
      <c r="W22" s="125"/>
    </row>
    <row r="23" spans="1:23" ht="16.5" customHeight="1">
      <c r="A23" s="178"/>
      <c r="B23" s="274" t="s">
        <v>92</v>
      </c>
      <c r="C23" s="209"/>
      <c r="D23" s="221" t="s">
        <v>5</v>
      </c>
      <c r="E23" s="219"/>
      <c r="F23" s="221" t="s">
        <v>5</v>
      </c>
      <c r="G23" s="219"/>
      <c r="H23" s="221" t="s">
        <v>5</v>
      </c>
      <c r="I23" s="219"/>
      <c r="J23" s="221" t="s">
        <v>5</v>
      </c>
      <c r="K23" s="307"/>
      <c r="L23" s="219" t="s">
        <v>5</v>
      </c>
      <c r="M23" s="307"/>
      <c r="N23" s="377" t="s">
        <v>5</v>
      </c>
      <c r="O23" s="16"/>
      <c r="P23" s="101"/>
      <c r="Q23" s="67"/>
      <c r="R23" s="67"/>
      <c r="S23" s="62"/>
      <c r="T23" s="16"/>
      <c r="W23" s="125"/>
    </row>
    <row r="24" spans="1:23" ht="16.5" customHeight="1" thickBot="1">
      <c r="A24" s="76"/>
      <c r="B24" s="587" t="s">
        <v>630</v>
      </c>
      <c r="C24" s="209"/>
      <c r="D24" s="594">
        <v>16600</v>
      </c>
      <c r="E24" s="310"/>
      <c r="F24" s="594">
        <v>2021</v>
      </c>
      <c r="G24" s="310"/>
      <c r="H24" s="594">
        <v>17792</v>
      </c>
      <c r="I24" s="310"/>
      <c r="J24" s="594">
        <v>42</v>
      </c>
      <c r="K24" s="310"/>
      <c r="L24" s="594">
        <v>3890</v>
      </c>
      <c r="M24" s="301"/>
      <c r="N24" s="639">
        <v>0.21812268700235504</v>
      </c>
      <c r="O24" s="16"/>
      <c r="P24" s="101"/>
      <c r="Q24" s="67"/>
      <c r="R24" s="67"/>
      <c r="S24" s="16"/>
      <c r="T24" s="16"/>
      <c r="W24" s="125"/>
    </row>
    <row r="25" spans="1:23" ht="12.65" customHeight="1">
      <c r="B25" s="312"/>
      <c r="C25" s="209"/>
      <c r="D25" s="313"/>
      <c r="E25" s="313"/>
      <c r="F25" s="313"/>
      <c r="G25" s="313"/>
      <c r="H25" s="313"/>
      <c r="I25" s="313"/>
      <c r="J25" s="313"/>
      <c r="K25" s="313"/>
      <c r="L25" s="313"/>
      <c r="M25" s="313"/>
      <c r="N25" s="313"/>
      <c r="O25" s="33"/>
      <c r="P25" s="101"/>
      <c r="Q25" s="67"/>
      <c r="R25" s="71"/>
      <c r="S25" s="16"/>
      <c r="T25" s="16"/>
      <c r="W25" s="125"/>
    </row>
  </sheetData>
  <mergeCells count="4">
    <mergeCell ref="D5:N5"/>
    <mergeCell ref="L6:N6"/>
    <mergeCell ref="D6:F6"/>
    <mergeCell ref="H6:J6"/>
  </mergeCells>
  <hyperlinks>
    <hyperlink ref="P2" location="Índice!A1" display="Voltar ao Índice" xr:uid="{7FB13E77-622E-410A-BF68-DE83D2572D60}"/>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989F"/>
    <pageSetUpPr fitToPage="1"/>
  </sheetPr>
  <dimension ref="A1:L20"/>
  <sheetViews>
    <sheetView showGridLines="0" zoomScale="80" zoomScaleNormal="80" workbookViewId="0">
      <selection activeCell="H2" sqref="H2"/>
    </sheetView>
  </sheetViews>
  <sheetFormatPr defaultColWidth="9.1796875" defaultRowHeight="12.5"/>
  <cols>
    <col min="1" max="1" width="8" style="75" customWidth="1"/>
    <col min="2" max="2" width="5" style="75" customWidth="1"/>
    <col min="3" max="3" width="50.54296875" style="75" customWidth="1"/>
    <col min="4" max="4" width="0.54296875" style="75" customWidth="1"/>
    <col min="5" max="5" width="21.453125" style="76" customWidth="1"/>
    <col min="6" max="6" width="1" style="86" customWidth="1"/>
    <col min="7" max="7" width="9.54296875" style="77" customWidth="1"/>
    <col min="8" max="16384" width="9.1796875" style="75"/>
  </cols>
  <sheetData>
    <row r="1" spans="1:12">
      <c r="A1" s="74"/>
      <c r="B1" s="74"/>
      <c r="C1" s="74"/>
      <c r="D1" s="74"/>
    </row>
    <row r="2" spans="1:12" ht="23">
      <c r="A2" s="74"/>
      <c r="B2" s="209" t="s">
        <v>606</v>
      </c>
      <c r="C2" s="209"/>
      <c r="D2" s="209"/>
      <c r="E2" s="224"/>
      <c r="G2" s="20"/>
      <c r="H2" s="555" t="s">
        <v>58</v>
      </c>
    </row>
    <row r="3" spans="1:12" ht="15.75" customHeight="1">
      <c r="B3" s="208"/>
      <c r="C3" s="208"/>
      <c r="D3" s="209"/>
      <c r="E3" s="225"/>
      <c r="G3" s="20"/>
    </row>
    <row r="4" spans="1:12" ht="13.5" thickBot="1">
      <c r="B4" s="208"/>
      <c r="C4" s="208"/>
      <c r="D4" s="209"/>
      <c r="E4" s="210" t="s">
        <v>0</v>
      </c>
      <c r="G4" s="20"/>
      <c r="H4" s="16"/>
    </row>
    <row r="5" spans="1:12" s="125" customFormat="1" ht="21" customHeight="1">
      <c r="B5" s="208"/>
      <c r="C5" s="208"/>
      <c r="D5" s="209"/>
      <c r="E5" s="773" t="s">
        <v>1065</v>
      </c>
      <c r="F5" s="86"/>
      <c r="G5" s="20"/>
      <c r="H5" s="16"/>
    </row>
    <row r="6" spans="1:12" ht="23.25" customHeight="1">
      <c r="B6" s="208"/>
      <c r="C6" s="640"/>
      <c r="D6" s="209"/>
      <c r="E6" s="613" t="s">
        <v>722</v>
      </c>
      <c r="G6" s="20"/>
      <c r="H6" s="33"/>
    </row>
    <row r="7" spans="1:12" s="125" customFormat="1" ht="4.5" customHeight="1">
      <c r="B7" s="207"/>
      <c r="C7" s="207"/>
      <c r="D7" s="207"/>
      <c r="E7" s="224"/>
      <c r="F7" s="86"/>
      <c r="G7" s="20"/>
      <c r="H7" s="16"/>
    </row>
    <row r="8" spans="1:12" ht="16.5" customHeight="1">
      <c r="A8" s="81"/>
      <c r="B8" s="292"/>
      <c r="C8" s="382" t="s">
        <v>1019</v>
      </c>
      <c r="D8" s="209"/>
      <c r="E8" s="294"/>
      <c r="G8" s="20"/>
      <c r="H8" s="16"/>
      <c r="L8" s="88"/>
    </row>
    <row r="9" spans="1:12" ht="16.5" customHeight="1">
      <c r="A9" s="81"/>
      <c r="B9" s="296">
        <v>1</v>
      </c>
      <c r="C9" s="233" t="s">
        <v>125</v>
      </c>
      <c r="D9" s="209"/>
      <c r="E9" s="219">
        <v>81</v>
      </c>
      <c r="G9" s="20"/>
      <c r="H9" s="16"/>
      <c r="L9" s="89"/>
    </row>
    <row r="10" spans="1:12" ht="16.5" customHeight="1">
      <c r="A10" s="81"/>
      <c r="B10" s="292">
        <v>2</v>
      </c>
      <c r="C10" s="233" t="s">
        <v>762</v>
      </c>
      <c r="D10" s="209"/>
      <c r="E10" s="221" t="s">
        <v>5</v>
      </c>
      <c r="G10" s="20"/>
      <c r="H10" s="16"/>
      <c r="L10" s="90"/>
    </row>
    <row r="11" spans="1:12" ht="16.5" customHeight="1">
      <c r="A11" s="81"/>
      <c r="B11" s="292">
        <v>3</v>
      </c>
      <c r="C11" s="233" t="s">
        <v>763</v>
      </c>
      <c r="D11" s="209"/>
      <c r="E11" s="219">
        <v>35</v>
      </c>
      <c r="G11" s="20"/>
      <c r="H11" s="16"/>
      <c r="L11" s="90"/>
    </row>
    <row r="12" spans="1:12" ht="16.5" customHeight="1">
      <c r="A12" s="81"/>
      <c r="B12" s="292">
        <v>4</v>
      </c>
      <c r="C12" s="233" t="s">
        <v>764</v>
      </c>
      <c r="D12" s="209"/>
      <c r="E12" s="219" t="s">
        <v>5</v>
      </c>
      <c r="G12" s="20"/>
      <c r="H12" s="16"/>
      <c r="L12" s="90"/>
    </row>
    <row r="13" spans="1:12" ht="16.5" customHeight="1">
      <c r="A13" s="81"/>
      <c r="B13" s="292"/>
      <c r="C13" s="382" t="s">
        <v>126</v>
      </c>
      <c r="D13" s="209"/>
      <c r="E13" s="348"/>
      <c r="F13" s="135"/>
      <c r="G13" s="20"/>
      <c r="H13" s="16"/>
      <c r="L13" s="90"/>
    </row>
    <row r="14" spans="1:12" ht="16.5" customHeight="1">
      <c r="A14" s="81"/>
      <c r="B14" s="292">
        <v>5</v>
      </c>
      <c r="C14" s="233" t="s">
        <v>765</v>
      </c>
      <c r="D14" s="209"/>
      <c r="E14" s="221" t="s">
        <v>5</v>
      </c>
      <c r="F14" s="135"/>
      <c r="G14" s="20"/>
      <c r="H14" s="16"/>
      <c r="L14" s="91"/>
    </row>
    <row r="15" spans="1:12" ht="16.5" customHeight="1">
      <c r="A15" s="81"/>
      <c r="B15" s="292">
        <v>6</v>
      </c>
      <c r="C15" s="233" t="s">
        <v>766</v>
      </c>
      <c r="D15" s="209"/>
      <c r="E15" s="219">
        <v>0</v>
      </c>
      <c r="F15" s="135"/>
      <c r="G15" s="20"/>
      <c r="H15" s="16"/>
      <c r="L15" s="91"/>
    </row>
    <row r="16" spans="1:12" ht="16.5" customHeight="1">
      <c r="A16" s="81"/>
      <c r="B16" s="292">
        <v>7</v>
      </c>
      <c r="C16" s="233" t="s">
        <v>767</v>
      </c>
      <c r="D16" s="209"/>
      <c r="E16" s="219" t="s">
        <v>5</v>
      </c>
      <c r="F16" s="135"/>
      <c r="G16" s="20"/>
      <c r="H16" s="16"/>
      <c r="L16" s="91"/>
    </row>
    <row r="17" spans="1:12" ht="16.5" customHeight="1">
      <c r="A17" s="81"/>
      <c r="B17" s="292">
        <v>8</v>
      </c>
      <c r="C17" s="383" t="s">
        <v>127</v>
      </c>
      <c r="D17" s="281"/>
      <c r="E17" s="219" t="s">
        <v>5</v>
      </c>
      <c r="F17" s="119"/>
      <c r="G17" s="20"/>
      <c r="H17" s="16"/>
      <c r="L17" s="89"/>
    </row>
    <row r="18" spans="1:12" ht="16.5" customHeight="1" thickBot="1">
      <c r="B18" s="586">
        <v>9</v>
      </c>
      <c r="C18" s="587" t="s">
        <v>74</v>
      </c>
      <c r="D18" s="209"/>
      <c r="E18" s="600">
        <v>116</v>
      </c>
      <c r="F18" s="136"/>
      <c r="G18" s="45"/>
      <c r="H18" s="16"/>
      <c r="L18" s="92"/>
    </row>
    <row r="19" spans="1:12" ht="13">
      <c r="B19" s="237"/>
      <c r="C19" s="237"/>
      <c r="D19" s="209"/>
      <c r="E19" s="224"/>
      <c r="F19" s="19"/>
      <c r="G19" s="20"/>
      <c r="H19" s="16"/>
      <c r="L19" s="92"/>
    </row>
    <row r="20" spans="1:12">
      <c r="B20" s="33"/>
      <c r="C20" s="33"/>
      <c r="D20" s="33"/>
      <c r="E20" s="151"/>
      <c r="F20" s="19"/>
      <c r="G20" s="20"/>
      <c r="H20" s="16"/>
    </row>
  </sheetData>
  <hyperlinks>
    <hyperlink ref="H2" location="Índice!A1" display="Voltar ao Índice" xr:uid="{9AC1DE22-B819-47FC-93E3-8DE1910AE008}"/>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89F"/>
    <pageSetUpPr fitToPage="1"/>
  </sheetPr>
  <dimension ref="A1:J46"/>
  <sheetViews>
    <sheetView showGridLines="0" zoomScale="80" zoomScaleNormal="80" workbookViewId="0">
      <selection activeCell="I2" sqref="I2"/>
    </sheetView>
  </sheetViews>
  <sheetFormatPr defaultColWidth="9.1796875" defaultRowHeight="12.5"/>
  <cols>
    <col min="1" max="1" width="9.1796875" style="75" customWidth="1"/>
    <col min="2" max="2" width="80.81640625" style="16" customWidth="1"/>
    <col min="3" max="3" width="13.7265625" style="16" customWidth="1"/>
    <col min="4" max="4" width="1.453125" style="20" customWidth="1"/>
    <col min="5" max="5" width="13.7265625" style="16" customWidth="1"/>
    <col min="6" max="6" width="1.453125" style="20" customWidth="1"/>
    <col min="7" max="7" width="17.453125" style="16" customWidth="1"/>
    <col min="8" max="8" width="9.54296875" style="16" customWidth="1"/>
    <col min="9" max="9" width="11.1796875" style="75" customWidth="1"/>
    <col min="10" max="10" width="15.1796875" style="75" customWidth="1"/>
    <col min="11" max="16384" width="9.1796875" style="75"/>
  </cols>
  <sheetData>
    <row r="1" spans="1:10">
      <c r="A1" s="74"/>
      <c r="B1" s="206"/>
      <c r="C1" s="207"/>
      <c r="D1" s="208"/>
      <c r="E1" s="207"/>
      <c r="F1" s="208"/>
      <c r="G1" s="207"/>
    </row>
    <row r="2" spans="1:10" ht="26.25" customHeight="1">
      <c r="A2" s="74"/>
      <c r="B2" s="209" t="s">
        <v>243</v>
      </c>
      <c r="C2" s="207"/>
      <c r="D2" s="208"/>
      <c r="E2" s="207"/>
      <c r="F2" s="208"/>
      <c r="G2" s="207"/>
      <c r="I2" s="555" t="s">
        <v>58</v>
      </c>
    </row>
    <row r="3" spans="1:10" ht="14.25" customHeight="1">
      <c r="B3" s="207"/>
      <c r="C3" s="207"/>
      <c r="D3" s="208"/>
      <c r="E3" s="207"/>
      <c r="F3" s="208"/>
      <c r="G3" s="207"/>
      <c r="I3" s="109"/>
    </row>
    <row r="4" spans="1:10" ht="13" thickBot="1">
      <c r="B4" s="207"/>
      <c r="C4" s="207"/>
      <c r="D4" s="208"/>
      <c r="E4" s="207"/>
      <c r="F4" s="208"/>
      <c r="G4" s="210" t="s">
        <v>0</v>
      </c>
    </row>
    <row r="5" spans="1:10" ht="41.5" customHeight="1">
      <c r="B5" s="211"/>
      <c r="C5" s="829" t="s">
        <v>261</v>
      </c>
      <c r="D5" s="829"/>
      <c r="E5" s="829"/>
      <c r="F5" s="548"/>
      <c r="G5" s="549" t="s">
        <v>262</v>
      </c>
    </row>
    <row r="6" spans="1:10" ht="23.25" customHeight="1" thickBot="1">
      <c r="B6" s="550"/>
      <c r="C6" s="552" t="s">
        <v>1008</v>
      </c>
      <c r="D6" s="212"/>
      <c r="E6" s="552" t="s">
        <v>1065</v>
      </c>
      <c r="F6" s="212"/>
      <c r="G6" s="552" t="s">
        <v>1065</v>
      </c>
    </row>
    <row r="7" spans="1:10" ht="21" customHeight="1">
      <c r="A7" s="81"/>
      <c r="B7" s="213" t="s">
        <v>2</v>
      </c>
      <c r="C7" s="214">
        <v>21562</v>
      </c>
      <c r="D7" s="215"/>
      <c r="E7" s="214">
        <v>20833</v>
      </c>
      <c r="F7" s="215"/>
      <c r="G7" s="216">
        <v>1667</v>
      </c>
      <c r="I7" s="72"/>
      <c r="J7" s="172"/>
    </row>
    <row r="8" spans="1:10" ht="16.5" customHeight="1">
      <c r="A8" s="81"/>
      <c r="B8" s="217" t="s">
        <v>244</v>
      </c>
      <c r="C8" s="218">
        <v>3784</v>
      </c>
      <c r="D8" s="215"/>
      <c r="E8" s="219">
        <v>3829</v>
      </c>
      <c r="F8" s="215"/>
      <c r="G8" s="219">
        <v>306</v>
      </c>
      <c r="I8" s="72"/>
    </row>
    <row r="9" spans="1:10" ht="16.5" customHeight="1">
      <c r="A9" s="81"/>
      <c r="B9" s="217" t="s">
        <v>1009</v>
      </c>
      <c r="C9" s="218">
        <v>13736</v>
      </c>
      <c r="D9" s="215"/>
      <c r="E9" s="219">
        <v>13273</v>
      </c>
      <c r="F9" s="215"/>
      <c r="G9" s="219">
        <v>1062</v>
      </c>
      <c r="I9" s="72"/>
    </row>
    <row r="10" spans="1:10" ht="16.5" customHeight="1">
      <c r="A10" s="81"/>
      <c r="B10" s="217" t="s">
        <v>245</v>
      </c>
      <c r="C10" s="218" t="s">
        <v>5</v>
      </c>
      <c r="D10" s="215"/>
      <c r="E10" s="219" t="s">
        <v>5</v>
      </c>
      <c r="F10" s="215"/>
      <c r="G10" s="219" t="s">
        <v>5</v>
      </c>
      <c r="I10" s="72"/>
    </row>
    <row r="11" spans="1:10" ht="16.5" customHeight="1">
      <c r="A11" s="81"/>
      <c r="B11" s="217" t="s">
        <v>246</v>
      </c>
      <c r="C11" s="218">
        <v>977</v>
      </c>
      <c r="D11" s="215"/>
      <c r="E11" s="219">
        <v>958</v>
      </c>
      <c r="F11" s="215"/>
      <c r="G11" s="219">
        <v>77</v>
      </c>
      <c r="I11" s="72"/>
    </row>
    <row r="12" spans="1:10" ht="16.5" customHeight="1">
      <c r="A12" s="81"/>
      <c r="B12" s="217" t="s">
        <v>3</v>
      </c>
      <c r="C12" s="218">
        <v>2193</v>
      </c>
      <c r="D12" s="215"/>
      <c r="E12" s="219">
        <v>2095</v>
      </c>
      <c r="F12" s="215"/>
      <c r="G12" s="219">
        <v>168</v>
      </c>
      <c r="I12" s="72"/>
    </row>
    <row r="13" spans="1:10" ht="16.5" customHeight="1">
      <c r="A13" s="81"/>
      <c r="B13" s="213" t="s">
        <v>4</v>
      </c>
      <c r="C13" s="214">
        <v>480</v>
      </c>
      <c r="D13" s="215"/>
      <c r="E13" s="216">
        <v>430</v>
      </c>
      <c r="F13" s="215"/>
      <c r="G13" s="216">
        <v>34</v>
      </c>
      <c r="I13" s="72"/>
    </row>
    <row r="14" spans="1:10" ht="16.5" customHeight="1">
      <c r="A14" s="81"/>
      <c r="B14" s="217" t="s">
        <v>244</v>
      </c>
      <c r="C14" s="220">
        <v>205</v>
      </c>
      <c r="D14" s="215"/>
      <c r="E14" s="221">
        <v>154</v>
      </c>
      <c r="F14" s="215"/>
      <c r="G14" s="219">
        <v>12</v>
      </c>
      <c r="I14" s="72"/>
    </row>
    <row r="15" spans="1:10" ht="16.5" customHeight="1">
      <c r="A15" s="81"/>
      <c r="B15" s="217" t="s">
        <v>6</v>
      </c>
      <c r="C15" s="220" t="s">
        <v>5</v>
      </c>
      <c r="D15" s="215"/>
      <c r="E15" s="221" t="s">
        <v>5</v>
      </c>
      <c r="F15" s="215"/>
      <c r="G15" s="221" t="s">
        <v>5</v>
      </c>
      <c r="I15" s="72"/>
    </row>
    <row r="16" spans="1:10" ht="16.5" customHeight="1">
      <c r="A16" s="81"/>
      <c r="B16" s="217" t="s">
        <v>247</v>
      </c>
      <c r="C16" s="220">
        <v>0.4</v>
      </c>
      <c r="D16" s="215"/>
      <c r="E16" s="221">
        <v>19.8</v>
      </c>
      <c r="F16" s="215"/>
      <c r="G16" s="219">
        <v>2</v>
      </c>
      <c r="I16" s="72"/>
    </row>
    <row r="17" spans="1:9" ht="16.5" customHeight="1">
      <c r="A17" s="81"/>
      <c r="B17" s="217" t="s">
        <v>248</v>
      </c>
      <c r="C17" s="218">
        <v>240</v>
      </c>
      <c r="D17" s="215"/>
      <c r="E17" s="219">
        <v>226</v>
      </c>
      <c r="F17" s="215"/>
      <c r="G17" s="219">
        <v>18</v>
      </c>
      <c r="I17" s="72"/>
    </row>
    <row r="18" spans="1:9" ht="16.5" customHeight="1">
      <c r="A18" s="81"/>
      <c r="B18" s="217" t="s">
        <v>249</v>
      </c>
      <c r="C18" s="220">
        <v>34.600000000000023</v>
      </c>
      <c r="D18" s="215"/>
      <c r="E18" s="221">
        <v>30.199999999999989</v>
      </c>
      <c r="F18" s="215"/>
      <c r="G18" s="221" t="s">
        <v>5</v>
      </c>
      <c r="I18" s="72"/>
    </row>
    <row r="19" spans="1:9" ht="16.5" customHeight="1">
      <c r="A19" s="81"/>
      <c r="B19" s="213" t="s">
        <v>7</v>
      </c>
      <c r="C19" s="220" t="s">
        <v>5</v>
      </c>
      <c r="D19" s="215"/>
      <c r="E19" s="216" t="s">
        <v>5</v>
      </c>
      <c r="F19" s="215"/>
      <c r="G19" s="219" t="s">
        <v>5</v>
      </c>
      <c r="I19" s="72"/>
    </row>
    <row r="20" spans="1:9" ht="16.5" customHeight="1">
      <c r="A20" s="81"/>
      <c r="B20" s="213" t="s">
        <v>250</v>
      </c>
      <c r="C20" s="214">
        <v>1</v>
      </c>
      <c r="D20" s="215"/>
      <c r="E20" s="216">
        <v>1</v>
      </c>
      <c r="F20" s="215"/>
      <c r="G20" s="216">
        <v>0</v>
      </c>
      <c r="I20" s="72"/>
    </row>
    <row r="21" spans="1:9" ht="16.5" customHeight="1">
      <c r="A21" s="81"/>
      <c r="B21" s="217" t="s">
        <v>251</v>
      </c>
      <c r="C21" s="218">
        <v>1</v>
      </c>
      <c r="D21" s="215"/>
      <c r="E21" s="219">
        <v>1</v>
      </c>
      <c r="F21" s="215"/>
      <c r="G21" s="219">
        <v>0</v>
      </c>
      <c r="I21" s="72"/>
    </row>
    <row r="22" spans="1:9" ht="16.5" customHeight="1">
      <c r="A22" s="81"/>
      <c r="B22" s="222" t="s">
        <v>252</v>
      </c>
      <c r="C22" s="218" t="s">
        <v>5</v>
      </c>
      <c r="D22" s="215"/>
      <c r="E22" s="219" t="s">
        <v>5</v>
      </c>
      <c r="F22" s="215"/>
      <c r="G22" s="221" t="s">
        <v>5</v>
      </c>
      <c r="I22" s="72"/>
    </row>
    <row r="23" spans="1:9" ht="16.5" customHeight="1">
      <c r="A23" s="81"/>
      <c r="B23" s="217" t="s">
        <v>253</v>
      </c>
      <c r="C23" s="220" t="s">
        <v>5</v>
      </c>
      <c r="D23" s="215"/>
      <c r="E23" s="221" t="s">
        <v>5</v>
      </c>
      <c r="F23" s="215"/>
      <c r="G23" s="219" t="s">
        <v>5</v>
      </c>
      <c r="I23" s="72"/>
    </row>
    <row r="24" spans="1:9" ht="16.5" customHeight="1">
      <c r="A24" s="81"/>
      <c r="B24" s="217" t="s">
        <v>1077</v>
      </c>
      <c r="C24" s="220" t="s">
        <v>5</v>
      </c>
      <c r="D24" s="215"/>
      <c r="E24" s="221" t="s">
        <v>5</v>
      </c>
      <c r="F24" s="215"/>
      <c r="G24" s="221" t="s">
        <v>5</v>
      </c>
      <c r="I24" s="72"/>
    </row>
    <row r="25" spans="1:9" ht="16.5" customHeight="1">
      <c r="A25" s="81"/>
      <c r="B25" s="213" t="s">
        <v>254</v>
      </c>
      <c r="C25" s="214">
        <v>1207</v>
      </c>
      <c r="D25" s="215"/>
      <c r="E25" s="216">
        <v>116</v>
      </c>
      <c r="F25" s="215"/>
      <c r="G25" s="216">
        <v>9</v>
      </c>
      <c r="I25" s="72"/>
    </row>
    <row r="26" spans="1:9" ht="16.5" customHeight="1">
      <c r="A26" s="81"/>
      <c r="B26" s="217" t="s">
        <v>244</v>
      </c>
      <c r="C26" s="218">
        <v>1207</v>
      </c>
      <c r="D26" s="215"/>
      <c r="E26" s="219">
        <v>116</v>
      </c>
      <c r="F26" s="215"/>
      <c r="G26" s="219">
        <v>9</v>
      </c>
      <c r="I26" s="72"/>
    </row>
    <row r="27" spans="1:9" ht="16.5" customHeight="1">
      <c r="A27" s="81"/>
      <c r="B27" s="217" t="s">
        <v>255</v>
      </c>
      <c r="C27" s="220" t="s">
        <v>5</v>
      </c>
      <c r="D27" s="215"/>
      <c r="E27" s="221" t="s">
        <v>5</v>
      </c>
      <c r="F27" s="215"/>
      <c r="G27" s="219" t="s">
        <v>5</v>
      </c>
      <c r="I27" s="72"/>
    </row>
    <row r="28" spans="1:9" ht="16.5" customHeight="1">
      <c r="A28" s="81"/>
      <c r="B28" s="213" t="s">
        <v>256</v>
      </c>
      <c r="C28" s="218" t="s">
        <v>5</v>
      </c>
      <c r="D28" s="215"/>
      <c r="E28" s="219" t="s">
        <v>5</v>
      </c>
      <c r="F28" s="215"/>
      <c r="G28" s="219" t="s">
        <v>5</v>
      </c>
      <c r="I28" s="72"/>
    </row>
    <row r="29" spans="1:9" ht="16.5" customHeight="1">
      <c r="A29" s="93"/>
      <c r="B29" s="213" t="s">
        <v>257</v>
      </c>
      <c r="C29" s="214">
        <v>1678</v>
      </c>
      <c r="D29" s="215"/>
      <c r="E29" s="216">
        <v>1678</v>
      </c>
      <c r="F29" s="215"/>
      <c r="G29" s="216">
        <v>134</v>
      </c>
      <c r="I29" s="72"/>
    </row>
    <row r="30" spans="1:9" ht="16.5" customHeight="1">
      <c r="A30" s="81"/>
      <c r="B30" s="217" t="s">
        <v>258</v>
      </c>
      <c r="C30" s="218" t="s">
        <v>5</v>
      </c>
      <c r="D30" s="215"/>
      <c r="E30" s="219" t="s">
        <v>5</v>
      </c>
      <c r="F30" s="215"/>
      <c r="G30" s="219" t="s">
        <v>5</v>
      </c>
      <c r="I30" s="72"/>
    </row>
    <row r="31" spans="1:9" ht="16.5" customHeight="1">
      <c r="A31" s="81"/>
      <c r="B31" s="217" t="s">
        <v>244</v>
      </c>
      <c r="C31" s="218">
        <v>1678</v>
      </c>
      <c r="D31" s="215"/>
      <c r="E31" s="219">
        <v>1678</v>
      </c>
      <c r="F31" s="215"/>
      <c r="G31" s="219">
        <v>134</v>
      </c>
      <c r="I31" s="72"/>
    </row>
    <row r="32" spans="1:9" ht="16.5" customHeight="1">
      <c r="A32" s="81"/>
      <c r="B32" s="217" t="s">
        <v>259</v>
      </c>
      <c r="C32" s="218" t="s">
        <v>5</v>
      </c>
      <c r="D32" s="215"/>
      <c r="E32" s="219" t="s">
        <v>5</v>
      </c>
      <c r="F32" s="215"/>
      <c r="G32" s="219" t="s">
        <v>5</v>
      </c>
      <c r="I32" s="72"/>
    </row>
    <row r="33" spans="1:9" ht="16.5" customHeight="1">
      <c r="A33" s="81"/>
      <c r="B33" s="213" t="s">
        <v>260</v>
      </c>
      <c r="C33" s="223">
        <v>300</v>
      </c>
      <c r="D33" s="215"/>
      <c r="E33" s="775">
        <v>301</v>
      </c>
      <c r="F33" s="215"/>
      <c r="G33" s="775">
        <v>24</v>
      </c>
      <c r="I33" s="72"/>
    </row>
    <row r="34" spans="1:9" ht="17.25" customHeight="1" thickBot="1">
      <c r="A34" s="81"/>
      <c r="B34" s="553" t="s">
        <v>8</v>
      </c>
      <c r="C34" s="554">
        <v>24929</v>
      </c>
      <c r="D34" s="551"/>
      <c r="E34" s="554">
        <v>23058</v>
      </c>
      <c r="F34" s="551"/>
      <c r="G34" s="554">
        <v>1845</v>
      </c>
      <c r="I34" s="72"/>
    </row>
    <row r="35" spans="1:9" ht="6" customHeight="1">
      <c r="A35" s="81"/>
      <c r="I35" s="73"/>
    </row>
    <row r="36" spans="1:9">
      <c r="B36" s="830"/>
      <c r="C36" s="830"/>
      <c r="D36" s="830"/>
      <c r="E36" s="830"/>
    </row>
    <row r="39" spans="1:9">
      <c r="I39" s="125"/>
    </row>
    <row r="40" spans="1:9">
      <c r="I40" s="125"/>
    </row>
    <row r="41" spans="1:9">
      <c r="I41" s="125"/>
    </row>
    <row r="42" spans="1:9">
      <c r="B42" s="98"/>
      <c r="E42" s="192"/>
      <c r="I42" s="125"/>
    </row>
    <row r="43" spans="1:9">
      <c r="E43" s="192"/>
      <c r="I43" s="125"/>
    </row>
    <row r="44" spans="1:9">
      <c r="E44" s="192"/>
      <c r="I44" s="125"/>
    </row>
    <row r="45" spans="1:9">
      <c r="I45" s="125"/>
    </row>
    <row r="46" spans="1:9">
      <c r="I46" s="125"/>
    </row>
  </sheetData>
  <mergeCells count="2">
    <mergeCell ref="C5:E5"/>
    <mergeCell ref="B36:E36"/>
  </mergeCells>
  <hyperlinks>
    <hyperlink ref="I2" location="Índice!A1" display="Voltar ao Índice" xr:uid="{00000000-0004-0000-0100-000000000000}"/>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31859C"/>
    <pageSetUpPr fitToPage="1"/>
  </sheetPr>
  <dimension ref="B2:Q23"/>
  <sheetViews>
    <sheetView showGridLines="0" zoomScale="80" zoomScaleNormal="80" workbookViewId="0">
      <selection activeCell="Q2" sqref="Q2"/>
    </sheetView>
  </sheetViews>
  <sheetFormatPr defaultColWidth="9.1796875" defaultRowHeight="14"/>
  <cols>
    <col min="1" max="2" width="9.1796875" style="114"/>
    <col min="3" max="3" width="1.26953125" style="114" customWidth="1"/>
    <col min="4" max="4" width="16.54296875" style="114" customWidth="1"/>
    <col min="5" max="5" width="1.26953125" style="114" customWidth="1"/>
    <col min="6" max="9" width="13.453125" style="114" customWidth="1"/>
    <col min="10" max="10" width="1.26953125" style="114" customWidth="1"/>
    <col min="11" max="14" width="13.453125" style="114" customWidth="1"/>
    <col min="15" max="16" width="9.1796875" style="114"/>
    <col min="17" max="17" width="11.1796875" style="114" customWidth="1"/>
    <col min="18" max="16384" width="9.1796875" style="114"/>
  </cols>
  <sheetData>
    <row r="2" spans="2:17" ht="23">
      <c r="B2" s="209" t="s">
        <v>133</v>
      </c>
      <c r="C2" s="202"/>
      <c r="D2" s="202"/>
      <c r="E2" s="202"/>
      <c r="F2" s="202"/>
      <c r="G2" s="202"/>
      <c r="H2" s="202"/>
      <c r="I2" s="202"/>
      <c r="J2" s="202"/>
      <c r="K2" s="202"/>
      <c r="L2" s="202"/>
      <c r="M2" s="202"/>
      <c r="N2" s="202"/>
      <c r="O2" s="14"/>
      <c r="Q2" s="555" t="s">
        <v>58</v>
      </c>
    </row>
    <row r="3" spans="2:17">
      <c r="B3" s="384"/>
      <c r="C3" s="202"/>
      <c r="D3" s="202"/>
      <c r="E3" s="202"/>
      <c r="F3" s="202"/>
      <c r="G3" s="202"/>
      <c r="H3" s="202"/>
      <c r="I3" s="202"/>
      <c r="J3" s="202"/>
      <c r="K3" s="202"/>
      <c r="L3" s="202"/>
      <c r="M3" s="202"/>
      <c r="N3" s="202"/>
      <c r="O3" s="14"/>
    </row>
    <row r="4" spans="2:17" ht="43.5" customHeight="1" thickBot="1">
      <c r="B4" s="385"/>
      <c r="C4" s="386"/>
      <c r="D4" s="386"/>
      <c r="E4" s="386"/>
      <c r="F4" s="860" t="s">
        <v>1074</v>
      </c>
      <c r="G4" s="860"/>
      <c r="H4" s="860"/>
      <c r="I4" s="860"/>
      <c r="J4" s="386"/>
      <c r="K4" s="860" t="s">
        <v>1072</v>
      </c>
      <c r="L4" s="860"/>
      <c r="M4" s="860"/>
      <c r="N4" s="860"/>
      <c r="O4" s="14"/>
    </row>
    <row r="5" spans="2:17" ht="5.25" customHeight="1">
      <c r="B5" s="385"/>
      <c r="C5" s="386"/>
      <c r="D5" s="386"/>
      <c r="E5" s="386"/>
      <c r="F5" s="641"/>
      <c r="G5" s="641"/>
      <c r="H5" s="641"/>
      <c r="I5" s="641"/>
      <c r="J5" s="386"/>
      <c r="K5" s="641"/>
      <c r="L5" s="641"/>
      <c r="M5" s="641"/>
      <c r="N5" s="641"/>
      <c r="O5" s="14"/>
    </row>
    <row r="6" spans="2:17" ht="17.25" customHeight="1" thickBot="1">
      <c r="B6" s="864" t="s">
        <v>52</v>
      </c>
      <c r="C6" s="386"/>
      <c r="D6" s="861" t="s">
        <v>1073</v>
      </c>
      <c r="E6" s="386"/>
      <c r="F6" s="861" t="s">
        <v>53</v>
      </c>
      <c r="G6" s="862" t="s">
        <v>54</v>
      </c>
      <c r="H6" s="862"/>
      <c r="I6" s="862"/>
      <c r="J6" s="386"/>
      <c r="K6" s="861" t="s">
        <v>53</v>
      </c>
      <c r="L6" s="862" t="s">
        <v>54</v>
      </c>
      <c r="M6" s="862"/>
      <c r="N6" s="862"/>
      <c r="O6" s="14"/>
    </row>
    <row r="7" spans="2:17" ht="3" customHeight="1">
      <c r="B7" s="864"/>
      <c r="C7" s="386"/>
      <c r="D7" s="861"/>
      <c r="E7" s="386"/>
      <c r="F7" s="861"/>
      <c r="G7" s="631"/>
      <c r="H7" s="631"/>
      <c r="I7" s="631"/>
      <c r="J7" s="386"/>
      <c r="K7" s="861"/>
      <c r="L7" s="631"/>
      <c r="M7" s="631"/>
      <c r="N7" s="631"/>
      <c r="O7" s="14"/>
    </row>
    <row r="8" spans="2:17" ht="18" customHeight="1" thickBot="1">
      <c r="B8" s="865"/>
      <c r="C8" s="386"/>
      <c r="D8" s="862"/>
      <c r="E8" s="386"/>
      <c r="F8" s="862"/>
      <c r="G8" s="387" t="s">
        <v>55</v>
      </c>
      <c r="H8" s="387" t="s">
        <v>1020</v>
      </c>
      <c r="I8" s="388" t="s">
        <v>1021</v>
      </c>
      <c r="J8" s="386"/>
      <c r="K8" s="862"/>
      <c r="L8" s="387" t="s">
        <v>55</v>
      </c>
      <c r="M8" s="387" t="s">
        <v>1020</v>
      </c>
      <c r="N8" s="388" t="s">
        <v>1021</v>
      </c>
      <c r="O8" s="14"/>
    </row>
    <row r="9" spans="2:17" ht="4.5" customHeight="1">
      <c r="B9" s="392"/>
      <c r="C9" s="386"/>
      <c r="D9" s="392"/>
      <c r="E9" s="386"/>
      <c r="F9" s="392"/>
      <c r="G9" s="202"/>
      <c r="H9" s="202"/>
      <c r="I9" s="202"/>
      <c r="J9" s="202"/>
      <c r="K9" s="392"/>
      <c r="L9" s="202"/>
      <c r="M9" s="202"/>
      <c r="N9" s="202"/>
      <c r="O9" s="14"/>
    </row>
    <row r="10" spans="2:17">
      <c r="B10" s="389" t="s">
        <v>56</v>
      </c>
      <c r="C10" s="386"/>
      <c r="D10" s="776">
        <v>0.1176</v>
      </c>
      <c r="E10" s="386"/>
      <c r="F10" s="390">
        <v>6.2037897271892746E-2</v>
      </c>
      <c r="G10" s="391">
        <v>4.4999999999999998E-2</v>
      </c>
      <c r="H10" s="391">
        <v>1.6875000000000001E-2</v>
      </c>
      <c r="I10" s="391">
        <v>1.6289727189274851E-4</v>
      </c>
      <c r="J10" s="202"/>
      <c r="K10" s="390">
        <v>8.7037897271892747E-2</v>
      </c>
      <c r="L10" s="391">
        <v>4.4999999999999998E-2</v>
      </c>
      <c r="M10" s="391">
        <v>1.6875000000000001E-2</v>
      </c>
      <c r="N10" s="391">
        <v>2.5162897271892751E-2</v>
      </c>
      <c r="O10" s="14"/>
    </row>
    <row r="11" spans="2:17">
      <c r="B11" s="389" t="s">
        <v>57</v>
      </c>
      <c r="C11" s="386"/>
      <c r="D11" s="776">
        <v>0.1176</v>
      </c>
      <c r="E11" s="386"/>
      <c r="F11" s="390">
        <v>8.2662897271892744E-2</v>
      </c>
      <c r="G11" s="391">
        <v>0.06</v>
      </c>
      <c r="H11" s="391">
        <v>2.2499999999999999E-2</v>
      </c>
      <c r="I11" s="391">
        <v>1.6289727189274851E-4</v>
      </c>
      <c r="J11" s="202"/>
      <c r="K11" s="390">
        <v>0.10766289727189274</v>
      </c>
      <c r="L11" s="391">
        <v>0.06</v>
      </c>
      <c r="M11" s="391">
        <v>2.2499999999999999E-2</v>
      </c>
      <c r="N11" s="391">
        <v>2.5162897271892751E-2</v>
      </c>
      <c r="O11" s="14"/>
    </row>
    <row r="12" spans="2:17">
      <c r="B12" s="389" t="s">
        <v>32</v>
      </c>
      <c r="C12" s="386"/>
      <c r="D12" s="776">
        <v>0.1394</v>
      </c>
      <c r="E12" s="386"/>
      <c r="F12" s="390">
        <v>0.11016289727189275</v>
      </c>
      <c r="G12" s="391">
        <v>0.08</v>
      </c>
      <c r="H12" s="391">
        <v>0.03</v>
      </c>
      <c r="I12" s="391">
        <v>1.6289727189274851E-4</v>
      </c>
      <c r="J12" s="202"/>
      <c r="K12" s="390">
        <v>0.13516289727189276</v>
      </c>
      <c r="L12" s="391">
        <v>0.08</v>
      </c>
      <c r="M12" s="391">
        <v>0.03</v>
      </c>
      <c r="N12" s="391">
        <v>2.5162897271892751E-2</v>
      </c>
      <c r="O12" s="14"/>
    </row>
    <row r="13" spans="2:17" ht="4.5" customHeight="1" thickBot="1">
      <c r="B13" s="642"/>
      <c r="C13" s="386"/>
      <c r="D13" s="629"/>
      <c r="E13" s="386"/>
      <c r="F13" s="643"/>
      <c r="G13" s="644"/>
      <c r="H13" s="644"/>
      <c r="I13" s="644"/>
      <c r="J13" s="202"/>
      <c r="K13" s="643"/>
      <c r="L13" s="644"/>
      <c r="M13" s="644"/>
      <c r="N13" s="644"/>
      <c r="O13" s="14"/>
    </row>
    <row r="14" spans="2:17" ht="5.25" customHeight="1">
      <c r="B14" s="389"/>
      <c r="C14" s="386"/>
      <c r="D14" s="389"/>
      <c r="E14" s="386"/>
      <c r="F14" s="389"/>
      <c r="G14" s="389"/>
      <c r="H14" s="389"/>
      <c r="I14" s="389"/>
      <c r="J14" s="202"/>
      <c r="K14" s="389"/>
      <c r="L14" s="389"/>
      <c r="M14" s="392"/>
      <c r="N14" s="392"/>
      <c r="O14" s="14"/>
    </row>
    <row r="15" spans="2:17" ht="10.5" customHeight="1">
      <c r="B15" s="863" t="s">
        <v>1075</v>
      </c>
      <c r="C15" s="863"/>
      <c r="D15" s="863"/>
      <c r="E15" s="863"/>
      <c r="F15" s="863"/>
      <c r="G15" s="863"/>
      <c r="H15" s="863"/>
      <c r="I15" s="863"/>
      <c r="J15" s="863"/>
      <c r="K15" s="863"/>
      <c r="L15" s="863"/>
      <c r="M15" s="863"/>
      <c r="N15" s="863"/>
      <c r="O15" s="14"/>
    </row>
    <row r="16" spans="2:17" ht="10.5" customHeight="1">
      <c r="B16" s="863"/>
      <c r="C16" s="863"/>
      <c r="D16" s="863"/>
      <c r="E16" s="863"/>
      <c r="F16" s="863"/>
      <c r="G16" s="863"/>
      <c r="H16" s="863"/>
      <c r="I16" s="863"/>
      <c r="J16" s="863"/>
      <c r="K16" s="863"/>
      <c r="L16" s="863"/>
      <c r="M16" s="863"/>
      <c r="N16" s="863"/>
      <c r="O16" s="14"/>
    </row>
    <row r="17" spans="2:15" ht="10.5" customHeight="1">
      <c r="B17" s="863"/>
      <c r="C17" s="863"/>
      <c r="D17" s="863"/>
      <c r="E17" s="863"/>
      <c r="F17" s="863"/>
      <c r="G17" s="863"/>
      <c r="H17" s="863"/>
      <c r="I17" s="863"/>
      <c r="J17" s="863"/>
      <c r="K17" s="863"/>
      <c r="L17" s="863"/>
      <c r="M17" s="863"/>
      <c r="N17" s="863"/>
      <c r="O17" s="14"/>
    </row>
    <row r="18" spans="2:15" ht="14.15" customHeight="1">
      <c r="B18" s="863" t="s">
        <v>1057</v>
      </c>
      <c r="C18" s="863"/>
      <c r="D18" s="863"/>
      <c r="E18" s="863"/>
      <c r="F18" s="863"/>
      <c r="G18" s="863"/>
      <c r="H18" s="863"/>
      <c r="I18" s="863"/>
      <c r="J18" s="863"/>
      <c r="K18" s="863"/>
      <c r="L18" s="863"/>
      <c r="M18" s="863"/>
      <c r="N18" s="863"/>
      <c r="O18" s="14"/>
    </row>
    <row r="19" spans="2:15">
      <c r="B19" s="863"/>
      <c r="C19" s="863"/>
      <c r="D19" s="863"/>
      <c r="E19" s="863"/>
      <c r="F19" s="863"/>
      <c r="G19" s="863"/>
      <c r="H19" s="863"/>
      <c r="I19" s="863"/>
      <c r="J19" s="863"/>
      <c r="K19" s="863"/>
      <c r="L19" s="863"/>
      <c r="M19" s="863"/>
      <c r="N19" s="863"/>
      <c r="O19" s="14"/>
    </row>
    <row r="20" spans="2:15">
      <c r="B20" s="863"/>
      <c r="C20" s="863"/>
      <c r="D20" s="863"/>
      <c r="E20" s="863"/>
      <c r="F20" s="863"/>
      <c r="G20" s="863"/>
      <c r="H20" s="863"/>
      <c r="I20" s="863"/>
      <c r="J20" s="863"/>
      <c r="K20" s="863"/>
      <c r="L20" s="863"/>
      <c r="M20" s="863"/>
      <c r="N20" s="863"/>
    </row>
    <row r="21" spans="2:15">
      <c r="B21" s="863"/>
      <c r="C21" s="863"/>
      <c r="D21" s="863"/>
      <c r="E21" s="863"/>
      <c r="F21" s="863"/>
      <c r="G21" s="863"/>
      <c r="H21" s="863"/>
      <c r="I21" s="863"/>
      <c r="J21" s="863"/>
      <c r="K21" s="863"/>
      <c r="L21" s="863"/>
      <c r="M21" s="863"/>
      <c r="N21" s="863"/>
    </row>
    <row r="22" spans="2:15">
      <c r="B22" s="202"/>
      <c r="C22" s="202"/>
      <c r="D22" s="202"/>
      <c r="E22" s="202"/>
      <c r="F22" s="202"/>
      <c r="G22" s="202"/>
      <c r="H22" s="202"/>
      <c r="I22" s="202"/>
      <c r="J22" s="202"/>
      <c r="K22" s="202"/>
      <c r="L22" s="202"/>
      <c r="M22" s="202"/>
      <c r="N22" s="202"/>
    </row>
    <row r="23" spans="2:15">
      <c r="B23" s="202"/>
      <c r="C23" s="202"/>
      <c r="D23" s="202"/>
      <c r="E23" s="202"/>
      <c r="F23" s="202"/>
      <c r="G23" s="202"/>
      <c r="H23" s="202"/>
      <c r="I23" s="202"/>
      <c r="J23" s="202"/>
      <c r="K23" s="202"/>
      <c r="L23" s="202"/>
      <c r="M23" s="202"/>
      <c r="N23" s="202"/>
    </row>
  </sheetData>
  <mergeCells count="10">
    <mergeCell ref="K4:N4"/>
    <mergeCell ref="K6:K8"/>
    <mergeCell ref="L6:N6"/>
    <mergeCell ref="B18:N21"/>
    <mergeCell ref="B15:N17"/>
    <mergeCell ref="F4:I4"/>
    <mergeCell ref="B6:B8"/>
    <mergeCell ref="D6:D8"/>
    <mergeCell ref="F6:F8"/>
    <mergeCell ref="G6:I6"/>
  </mergeCells>
  <hyperlinks>
    <hyperlink ref="Q2" location="Índice!A1" display="Voltar ao Índice" xr:uid="{970B25E1-88C8-4881-9195-0D701282AA2D}"/>
  </hyperlinks>
  <printOptions horizontalCentered="1"/>
  <pageMargins left="0.70866141732283472" right="0.70866141732283472" top="0.74803149606299213" bottom="0.74803149606299213" header="0.31496062992125984" footer="0.31496062992125984"/>
  <pageSetup paperSize="9" scale="9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C74-30C1-459E-AE54-E922CF5F9EA8}">
  <sheetPr>
    <tabColor rgb="FF00989F"/>
    <pageSetUpPr fitToPage="1"/>
  </sheetPr>
  <dimension ref="A2:N58"/>
  <sheetViews>
    <sheetView showGridLines="0" zoomScale="70" zoomScaleNormal="70" workbookViewId="0">
      <selection activeCell="N2" sqref="N2"/>
    </sheetView>
  </sheetViews>
  <sheetFormatPr defaultColWidth="9.1796875" defaultRowHeight="14"/>
  <cols>
    <col min="1" max="1" width="9.1796875" style="127"/>
    <col min="2" max="2" width="80.7265625" style="127" customWidth="1"/>
    <col min="3" max="3" width="1" style="127" customWidth="1"/>
    <col min="4" max="7" width="13.1796875" style="127" customWidth="1"/>
    <col min="8" max="8" width="1" style="127" customWidth="1"/>
    <col min="9" max="12" width="13.1796875" style="127" customWidth="1"/>
    <col min="13" max="13" width="9.1796875" style="127"/>
    <col min="14" max="14" width="11.1796875" style="127" customWidth="1"/>
    <col min="15" max="16384" width="9.1796875" style="127"/>
  </cols>
  <sheetData>
    <row r="2" spans="1:14" ht="23">
      <c r="B2" s="209" t="s">
        <v>430</v>
      </c>
      <c r="C2" s="202"/>
      <c r="D2" s="202"/>
      <c r="E2" s="202"/>
      <c r="F2" s="202"/>
      <c r="G2" s="202"/>
      <c r="H2" s="202"/>
      <c r="I2" s="202"/>
      <c r="J2" s="202"/>
      <c r="K2" s="202"/>
      <c r="L2" s="202"/>
      <c r="N2" s="555" t="s">
        <v>58</v>
      </c>
    </row>
    <row r="3" spans="1:14">
      <c r="B3" s="384"/>
      <c r="C3" s="202"/>
      <c r="D3" s="202"/>
      <c r="E3" s="202"/>
      <c r="F3" s="202"/>
      <c r="G3" s="202"/>
      <c r="H3" s="202"/>
      <c r="I3" s="202"/>
      <c r="J3" s="202"/>
      <c r="K3" s="202"/>
      <c r="L3" s="202"/>
    </row>
    <row r="4" spans="1:14" ht="12.75" customHeight="1" thickBot="1">
      <c r="A4" s="137"/>
      <c r="B4" s="385"/>
      <c r="C4" s="386"/>
      <c r="D4" s="393"/>
      <c r="E4" s="393"/>
      <c r="F4" s="393"/>
      <c r="G4" s="393"/>
      <c r="H4" s="202"/>
      <c r="I4" s="393"/>
      <c r="J4" s="393"/>
      <c r="K4" s="393"/>
      <c r="L4" s="210" t="s">
        <v>0</v>
      </c>
      <c r="M4" s="137"/>
    </row>
    <row r="5" spans="1:14" ht="24" customHeight="1">
      <c r="A5" s="137"/>
      <c r="B5" s="393"/>
      <c r="C5" s="386"/>
      <c r="D5" s="817" t="s">
        <v>1065</v>
      </c>
      <c r="E5" s="817" t="s">
        <v>1068</v>
      </c>
      <c r="F5" s="817" t="s">
        <v>1008</v>
      </c>
      <c r="G5" s="817" t="s">
        <v>1055</v>
      </c>
      <c r="H5" s="818"/>
      <c r="I5" s="817" t="s">
        <v>1065</v>
      </c>
      <c r="J5" s="817" t="s">
        <v>1068</v>
      </c>
      <c r="K5" s="817" t="s">
        <v>1008</v>
      </c>
      <c r="L5" s="817" t="s">
        <v>1055</v>
      </c>
      <c r="M5" s="137"/>
    </row>
    <row r="6" spans="1:14" ht="32.25" customHeight="1">
      <c r="A6" s="137"/>
      <c r="B6" s="645"/>
      <c r="C6" s="386"/>
      <c r="D6" s="844" t="s">
        <v>1022</v>
      </c>
      <c r="E6" s="844"/>
      <c r="F6" s="844"/>
      <c r="G6" s="844"/>
      <c r="H6" s="202"/>
      <c r="I6" s="844" t="s">
        <v>1023</v>
      </c>
      <c r="J6" s="844"/>
      <c r="K6" s="844"/>
      <c r="L6" s="844"/>
      <c r="M6" s="137"/>
    </row>
    <row r="7" spans="1:14" ht="3" customHeight="1">
      <c r="A7" s="137"/>
      <c r="B7" s="393"/>
      <c r="C7" s="386"/>
      <c r="D7" s="393"/>
      <c r="E7" s="387"/>
      <c r="F7" s="387"/>
      <c r="G7" s="387"/>
      <c r="H7" s="202"/>
      <c r="I7" s="393"/>
      <c r="J7" s="387"/>
      <c r="K7" s="387"/>
      <c r="L7" s="387"/>
      <c r="M7" s="137"/>
    </row>
    <row r="8" spans="1:14" ht="16.5" customHeight="1">
      <c r="A8" s="137"/>
      <c r="B8" s="385" t="s">
        <v>1056</v>
      </c>
      <c r="C8" s="394"/>
      <c r="D8" s="387"/>
      <c r="E8" s="387"/>
      <c r="F8" s="387"/>
      <c r="G8" s="387"/>
      <c r="H8" s="395"/>
      <c r="I8" s="387"/>
      <c r="J8" s="387"/>
      <c r="K8" s="387"/>
      <c r="L8" s="387"/>
      <c r="M8" s="137"/>
    </row>
    <row r="9" spans="1:14" ht="16.5" customHeight="1">
      <c r="A9" s="137"/>
      <c r="B9" s="396" t="s">
        <v>134</v>
      </c>
      <c r="C9" s="394"/>
      <c r="D9" s="658">
        <v>12</v>
      </c>
      <c r="E9" s="658">
        <v>12</v>
      </c>
      <c r="F9" s="658">
        <v>12</v>
      </c>
      <c r="G9" s="658">
        <v>12</v>
      </c>
      <c r="H9" s="395"/>
      <c r="I9" s="658">
        <v>12</v>
      </c>
      <c r="J9" s="658">
        <v>12</v>
      </c>
      <c r="K9" s="658">
        <v>12</v>
      </c>
      <c r="L9" s="658">
        <v>12</v>
      </c>
      <c r="M9" s="137"/>
    </row>
    <row r="10" spans="1:14" ht="16.5" customHeight="1">
      <c r="A10" s="137"/>
      <c r="B10" s="397" t="s">
        <v>135</v>
      </c>
      <c r="C10" s="394"/>
      <c r="D10" s="397"/>
      <c r="E10" s="387"/>
      <c r="F10" s="387"/>
      <c r="G10" s="387"/>
      <c r="H10" s="392"/>
      <c r="I10" s="397"/>
      <c r="J10" s="387"/>
      <c r="K10" s="387"/>
      <c r="L10" s="387"/>
      <c r="M10" s="137"/>
    </row>
    <row r="11" spans="1:14" ht="16.5" customHeight="1">
      <c r="A11" s="137"/>
      <c r="B11" s="646" t="s">
        <v>136</v>
      </c>
      <c r="C11" s="398"/>
      <c r="D11" s="648"/>
      <c r="E11" s="647"/>
      <c r="F11" s="647"/>
      <c r="G11" s="647"/>
      <c r="H11" s="399"/>
      <c r="I11" s="649">
        <v>10931.620192669629</v>
      </c>
      <c r="J11" s="649">
        <v>10641.453131620126</v>
      </c>
      <c r="K11" s="649">
        <v>10263.400088738168</v>
      </c>
      <c r="L11" s="649">
        <v>10014.462859464167</v>
      </c>
      <c r="M11" s="137"/>
    </row>
    <row r="12" spans="1:14" ht="16.5" customHeight="1">
      <c r="A12" s="137"/>
      <c r="B12" s="397" t="s">
        <v>137</v>
      </c>
      <c r="C12" s="394"/>
      <c r="D12" s="397"/>
      <c r="E12" s="387"/>
      <c r="F12" s="387"/>
      <c r="G12" s="387"/>
      <c r="H12" s="392"/>
      <c r="I12" s="400"/>
      <c r="J12" s="400"/>
      <c r="K12" s="400"/>
      <c r="L12" s="400"/>
      <c r="M12" s="137"/>
    </row>
    <row r="13" spans="1:14" ht="16.5" customHeight="1">
      <c r="A13" s="137"/>
      <c r="B13" s="401" t="s">
        <v>138</v>
      </c>
      <c r="C13" s="394"/>
      <c r="D13" s="402">
        <v>18889.4425594575</v>
      </c>
      <c r="E13" s="402">
        <v>18803.89157602</v>
      </c>
      <c r="F13" s="402">
        <v>18725.20804451</v>
      </c>
      <c r="G13" s="402">
        <v>18729.751988633332</v>
      </c>
      <c r="H13" s="392"/>
      <c r="I13" s="402">
        <v>1085.7716814078751</v>
      </c>
      <c r="J13" s="402">
        <v>1076.5390732180626</v>
      </c>
      <c r="K13" s="402">
        <v>1067.6097978213124</v>
      </c>
      <c r="L13" s="402">
        <v>1056.1955243442499</v>
      </c>
      <c r="M13" s="137"/>
    </row>
    <row r="14" spans="1:14" ht="16.5" customHeight="1">
      <c r="A14" s="137"/>
      <c r="B14" s="403" t="s">
        <v>139</v>
      </c>
      <c r="C14" s="394"/>
      <c r="D14" s="402">
        <v>8507.3823852324986</v>
      </c>
      <c r="E14" s="402">
        <v>8374.0265174833312</v>
      </c>
      <c r="F14" s="402">
        <v>8170.0091910633337</v>
      </c>
      <c r="G14" s="402">
        <v>7988.9316653616661</v>
      </c>
      <c r="H14" s="392"/>
      <c r="I14" s="402">
        <v>425.36911926120843</v>
      </c>
      <c r="J14" s="402">
        <v>418.70132587375002</v>
      </c>
      <c r="K14" s="402">
        <v>408.50045955275004</v>
      </c>
      <c r="L14" s="402">
        <v>399.44658326808337</v>
      </c>
      <c r="M14" s="137"/>
    </row>
    <row r="15" spans="1:14" ht="16.5" customHeight="1">
      <c r="A15" s="137"/>
      <c r="B15" s="403" t="s">
        <v>140</v>
      </c>
      <c r="C15" s="394"/>
      <c r="D15" s="402">
        <v>4936.7055263066668</v>
      </c>
      <c r="E15" s="402">
        <v>4928.1743489841665</v>
      </c>
      <c r="F15" s="402">
        <v>4951.5378997258331</v>
      </c>
      <c r="G15" s="402">
        <v>4944.0689943150001</v>
      </c>
      <c r="H15" s="392"/>
      <c r="I15" s="402">
        <v>660.40256214768749</v>
      </c>
      <c r="J15" s="402">
        <v>657.83774734472934</v>
      </c>
      <c r="K15" s="402">
        <v>659.10933826968756</v>
      </c>
      <c r="L15" s="402">
        <v>656.74894107724992</v>
      </c>
      <c r="M15" s="137"/>
    </row>
    <row r="16" spans="1:14" ht="16.5" customHeight="1">
      <c r="A16" s="137"/>
      <c r="B16" s="401" t="s">
        <v>141</v>
      </c>
      <c r="C16" s="394"/>
      <c r="D16" s="402">
        <v>10209.702385263334</v>
      </c>
      <c r="E16" s="402">
        <v>10513.5379931075</v>
      </c>
      <c r="F16" s="402">
        <v>10868.553886150836</v>
      </c>
      <c r="G16" s="402">
        <v>11034.551356258335</v>
      </c>
      <c r="H16" s="392"/>
      <c r="I16" s="402">
        <v>5526.4152194422086</v>
      </c>
      <c r="J16" s="402">
        <v>5731.6055614892502</v>
      </c>
      <c r="K16" s="402">
        <v>5953.8315998570406</v>
      </c>
      <c r="L16" s="402">
        <v>6041.5570968014999</v>
      </c>
      <c r="M16" s="137"/>
    </row>
    <row r="17" spans="1:13" ht="16.5" customHeight="1">
      <c r="A17" s="137"/>
      <c r="B17" s="403" t="s">
        <v>142</v>
      </c>
      <c r="C17" s="394"/>
      <c r="D17" s="402">
        <v>1700.652442014167</v>
      </c>
      <c r="E17" s="402">
        <v>1591.6447934316664</v>
      </c>
      <c r="F17" s="402">
        <v>1500.7393493975001</v>
      </c>
      <c r="G17" s="402">
        <v>1436.1087169633331</v>
      </c>
      <c r="H17" s="392"/>
      <c r="I17" s="402">
        <v>425.16311050354176</v>
      </c>
      <c r="J17" s="402">
        <v>397.91119835791659</v>
      </c>
      <c r="K17" s="402">
        <v>375.18483734937502</v>
      </c>
      <c r="L17" s="402">
        <v>359.02717924083328</v>
      </c>
      <c r="M17" s="137"/>
    </row>
    <row r="18" spans="1:13" ht="16.5" customHeight="1">
      <c r="A18" s="137"/>
      <c r="B18" s="403" t="s">
        <v>143</v>
      </c>
      <c r="C18" s="394"/>
      <c r="D18" s="402">
        <v>8507.6764636233329</v>
      </c>
      <c r="E18" s="402">
        <v>8921.6414790508334</v>
      </c>
      <c r="F18" s="402">
        <v>9367.8063363366673</v>
      </c>
      <c r="G18" s="402">
        <v>9598.4426217950004</v>
      </c>
      <c r="H18" s="392"/>
      <c r="I18" s="402">
        <v>5099.8786293128333</v>
      </c>
      <c r="J18" s="402">
        <v>5333.4426425063339</v>
      </c>
      <c r="K18" s="402">
        <v>5578.6385620910005</v>
      </c>
      <c r="L18" s="402">
        <v>5682.5299000606674</v>
      </c>
      <c r="M18" s="137"/>
    </row>
    <row r="19" spans="1:13" ht="16.5" customHeight="1">
      <c r="A19" s="137"/>
      <c r="B19" s="403" t="s">
        <v>144</v>
      </c>
      <c r="C19" s="394"/>
      <c r="D19" s="402">
        <v>1.3734796258333333</v>
      </c>
      <c r="E19" s="402">
        <v>0.25172062500000003</v>
      </c>
      <c r="F19" s="402">
        <v>8.2004166666666649E-3</v>
      </c>
      <c r="G19" s="402">
        <v>1.7499999999999998E-5</v>
      </c>
      <c r="H19" s="392"/>
      <c r="I19" s="402">
        <v>1.3734796258333333</v>
      </c>
      <c r="J19" s="402">
        <v>0.25172062500000003</v>
      </c>
      <c r="K19" s="402">
        <v>8.2004166666666649E-3</v>
      </c>
      <c r="L19" s="402">
        <v>1.7499999999999998E-5</v>
      </c>
      <c r="M19" s="137"/>
    </row>
    <row r="20" spans="1:13" ht="16.5" customHeight="1">
      <c r="A20" s="137"/>
      <c r="B20" s="401" t="s">
        <v>145</v>
      </c>
      <c r="C20" s="394"/>
      <c r="D20" s="404"/>
      <c r="E20" s="404"/>
      <c r="F20" s="404"/>
      <c r="G20" s="404"/>
      <c r="H20" s="392"/>
      <c r="I20" s="402">
        <v>33.329864668333336</v>
      </c>
      <c r="J20" s="402">
        <v>45.829864668333343</v>
      </c>
      <c r="K20" s="402">
        <v>50.288494515000004</v>
      </c>
      <c r="L20" s="402">
        <v>16.958629846666668</v>
      </c>
      <c r="M20" s="137"/>
    </row>
    <row r="21" spans="1:13" ht="16.5" customHeight="1">
      <c r="A21" s="137"/>
      <c r="B21" s="401" t="s">
        <v>146</v>
      </c>
      <c r="C21" s="394"/>
      <c r="D21" s="402">
        <v>882.81294250416659</v>
      </c>
      <c r="E21" s="402">
        <v>918.09165394083357</v>
      </c>
      <c r="F21" s="402">
        <v>983.77880984833314</v>
      </c>
      <c r="G21" s="402">
        <v>947.77357942083324</v>
      </c>
      <c r="H21" s="392"/>
      <c r="I21" s="402">
        <v>303.93196937066659</v>
      </c>
      <c r="J21" s="402">
        <v>330.09332849212495</v>
      </c>
      <c r="K21" s="402">
        <v>356.36566570879165</v>
      </c>
      <c r="L21" s="402">
        <v>361.50380937150004</v>
      </c>
      <c r="M21" s="137"/>
    </row>
    <row r="22" spans="1:13" ht="16.5" customHeight="1">
      <c r="A22" s="137"/>
      <c r="B22" s="403" t="s">
        <v>147</v>
      </c>
      <c r="C22" s="394"/>
      <c r="D22" s="402">
        <v>123.25645376833332</v>
      </c>
      <c r="E22" s="402">
        <v>140.29862377999999</v>
      </c>
      <c r="F22" s="402">
        <v>153.501195405</v>
      </c>
      <c r="G22" s="402">
        <v>157.14009437000001</v>
      </c>
      <c r="H22" s="392"/>
      <c r="I22" s="402">
        <v>123.25645376833332</v>
      </c>
      <c r="J22" s="402">
        <v>140.29862377999999</v>
      </c>
      <c r="K22" s="402">
        <v>153.501195405</v>
      </c>
      <c r="L22" s="402">
        <v>157.14009437000001</v>
      </c>
      <c r="M22" s="137"/>
    </row>
    <row r="23" spans="1:13" ht="16.5" customHeight="1">
      <c r="A23" s="137"/>
      <c r="B23" s="403" t="s">
        <v>148</v>
      </c>
      <c r="C23" s="394"/>
      <c r="D23" s="402">
        <v>0</v>
      </c>
      <c r="E23" s="402">
        <v>0</v>
      </c>
      <c r="F23" s="402">
        <v>0</v>
      </c>
      <c r="G23" s="402">
        <v>0</v>
      </c>
      <c r="H23" s="392"/>
      <c r="I23" s="402">
        <v>0</v>
      </c>
      <c r="J23" s="402">
        <v>0</v>
      </c>
      <c r="K23" s="402">
        <v>0</v>
      </c>
      <c r="L23" s="402">
        <v>0</v>
      </c>
      <c r="M23" s="137"/>
    </row>
    <row r="24" spans="1:13" ht="16.5" customHeight="1">
      <c r="A24" s="137"/>
      <c r="B24" s="403" t="s">
        <v>149</v>
      </c>
      <c r="C24" s="394"/>
      <c r="D24" s="402">
        <v>759.55648873583334</v>
      </c>
      <c r="E24" s="402">
        <v>777.79303016083327</v>
      </c>
      <c r="F24" s="402">
        <v>830.27761444333328</v>
      </c>
      <c r="G24" s="402">
        <v>790.63348505083331</v>
      </c>
      <c r="H24" s="392"/>
      <c r="I24" s="402">
        <v>180.67551560233332</v>
      </c>
      <c r="J24" s="402">
        <v>189.794704712125</v>
      </c>
      <c r="K24" s="402">
        <v>202.86447030379165</v>
      </c>
      <c r="L24" s="402">
        <v>204.3637150015</v>
      </c>
      <c r="M24" s="137"/>
    </row>
    <row r="25" spans="1:13" ht="16.5" customHeight="1">
      <c r="A25" s="137"/>
      <c r="B25" s="401" t="s">
        <v>150</v>
      </c>
      <c r="C25" s="394"/>
      <c r="D25" s="402">
        <v>67.231849030833345</v>
      </c>
      <c r="E25" s="402">
        <v>65.482270024166667</v>
      </c>
      <c r="F25" s="402">
        <v>49.950032379166664</v>
      </c>
      <c r="G25" s="402">
        <v>46.385219942500008</v>
      </c>
      <c r="H25" s="392"/>
      <c r="I25" s="402">
        <v>67.231849030833345</v>
      </c>
      <c r="J25" s="402">
        <v>65.482270024166667</v>
      </c>
      <c r="K25" s="402">
        <v>49.950032379166664</v>
      </c>
      <c r="L25" s="402">
        <v>46.385219942500008</v>
      </c>
      <c r="M25" s="137"/>
    </row>
    <row r="26" spans="1:13" ht="16.5" customHeight="1">
      <c r="A26" s="137"/>
      <c r="B26" s="401" t="s">
        <v>151</v>
      </c>
      <c r="C26" s="394"/>
      <c r="D26" s="402">
        <v>8784.7155989633338</v>
      </c>
      <c r="E26" s="402">
        <v>8991.8677637566689</v>
      </c>
      <c r="F26" s="402">
        <v>9310.6437492483346</v>
      </c>
      <c r="G26" s="402">
        <v>9656.7804279083339</v>
      </c>
      <c r="H26" s="392"/>
      <c r="I26" s="402">
        <v>298.32695746944341</v>
      </c>
      <c r="J26" s="402">
        <v>301.21867763449342</v>
      </c>
      <c r="K26" s="402">
        <v>274.24260664699739</v>
      </c>
      <c r="L26" s="402">
        <v>231.435657290108</v>
      </c>
      <c r="M26" s="137"/>
    </row>
    <row r="27" spans="1:13" ht="16.5" customHeight="1">
      <c r="A27" s="137"/>
      <c r="B27" s="646" t="s">
        <v>152</v>
      </c>
      <c r="C27" s="394"/>
      <c r="D27" s="648"/>
      <c r="E27" s="647"/>
      <c r="F27" s="647"/>
      <c r="G27" s="647"/>
      <c r="H27" s="392"/>
      <c r="I27" s="650">
        <v>7315.0075413917648</v>
      </c>
      <c r="J27" s="650">
        <v>7550.7687755282741</v>
      </c>
      <c r="K27" s="650">
        <v>7752.2881969289865</v>
      </c>
      <c r="L27" s="650">
        <v>7754.0359375968828</v>
      </c>
      <c r="M27" s="137"/>
    </row>
    <row r="28" spans="1:13" ht="16.5" customHeight="1">
      <c r="A28" s="137"/>
      <c r="B28" s="397" t="s">
        <v>153</v>
      </c>
      <c r="C28" s="394"/>
      <c r="D28" s="397"/>
      <c r="E28" s="387"/>
      <c r="F28" s="387"/>
      <c r="G28" s="387"/>
      <c r="H28" s="392"/>
      <c r="I28" s="400"/>
      <c r="J28" s="400"/>
      <c r="K28" s="400"/>
      <c r="L28" s="400"/>
      <c r="M28" s="137"/>
    </row>
    <row r="29" spans="1:13" ht="16.5" customHeight="1">
      <c r="A29" s="137"/>
      <c r="B29" s="401" t="s">
        <v>154</v>
      </c>
      <c r="C29" s="394"/>
      <c r="D29" s="402">
        <v>18.292387746666666</v>
      </c>
      <c r="E29" s="402">
        <v>3.6963367649999999</v>
      </c>
      <c r="F29" s="402">
        <v>0</v>
      </c>
      <c r="G29" s="402">
        <v>0</v>
      </c>
      <c r="H29" s="392"/>
      <c r="I29" s="402">
        <v>0</v>
      </c>
      <c r="J29" s="402">
        <v>0</v>
      </c>
      <c r="K29" s="402">
        <v>0</v>
      </c>
      <c r="L29" s="402">
        <v>0</v>
      </c>
      <c r="M29" s="137"/>
    </row>
    <row r="30" spans="1:13" ht="16.5" customHeight="1">
      <c r="A30" s="137"/>
      <c r="B30" s="401" t="s">
        <v>155</v>
      </c>
      <c r="C30" s="394"/>
      <c r="D30" s="402">
        <v>867.78508375500007</v>
      </c>
      <c r="E30" s="402">
        <v>900.68971212249994</v>
      </c>
      <c r="F30" s="402">
        <v>860.3823640999999</v>
      </c>
      <c r="G30" s="402">
        <v>789.98235261416664</v>
      </c>
      <c r="H30" s="392"/>
      <c r="I30" s="402">
        <v>599.12975375208339</v>
      </c>
      <c r="J30" s="402">
        <v>647.43171170791675</v>
      </c>
      <c r="K30" s="402">
        <v>618.5991849141667</v>
      </c>
      <c r="L30" s="402">
        <v>574.97930731833344</v>
      </c>
      <c r="M30" s="137"/>
    </row>
    <row r="31" spans="1:13" ht="16.5" customHeight="1">
      <c r="A31" s="137"/>
      <c r="B31" s="401" t="s">
        <v>156</v>
      </c>
      <c r="C31" s="394"/>
      <c r="D31" s="402">
        <v>243.89937133750001</v>
      </c>
      <c r="E31" s="402">
        <v>238.83950337416667</v>
      </c>
      <c r="F31" s="402">
        <v>292.33743029833335</v>
      </c>
      <c r="G31" s="402">
        <v>305.09183844416663</v>
      </c>
      <c r="H31" s="392"/>
      <c r="I31" s="402">
        <v>243.89937133750001</v>
      </c>
      <c r="J31" s="402">
        <v>238.83950337416667</v>
      </c>
      <c r="K31" s="402">
        <v>292.33743029833335</v>
      </c>
      <c r="L31" s="402">
        <v>305.09183844416663</v>
      </c>
      <c r="M31" s="137"/>
    </row>
    <row r="32" spans="1:13" ht="38.25" customHeight="1">
      <c r="A32" s="137"/>
      <c r="B32" s="405" t="s">
        <v>157</v>
      </c>
      <c r="C32" s="394"/>
      <c r="D32" s="404"/>
      <c r="E32" s="404"/>
      <c r="F32" s="404"/>
      <c r="G32" s="404"/>
      <c r="H32" s="392"/>
      <c r="I32" s="402">
        <v>0</v>
      </c>
      <c r="J32" s="402">
        <v>0</v>
      </c>
      <c r="K32" s="402">
        <v>0</v>
      </c>
      <c r="L32" s="402">
        <v>0</v>
      </c>
      <c r="M32" s="137"/>
    </row>
    <row r="33" spans="1:13" ht="16.5" customHeight="1">
      <c r="A33" s="137"/>
      <c r="B33" s="401" t="s">
        <v>158</v>
      </c>
      <c r="C33" s="394"/>
      <c r="D33" s="404"/>
      <c r="E33" s="404"/>
      <c r="F33" s="404"/>
      <c r="G33" s="404"/>
      <c r="H33" s="392"/>
      <c r="I33" s="402">
        <v>0</v>
      </c>
      <c r="J33" s="402">
        <v>0</v>
      </c>
      <c r="K33" s="402">
        <v>0</v>
      </c>
      <c r="L33" s="402">
        <v>0</v>
      </c>
      <c r="M33" s="137"/>
    </row>
    <row r="34" spans="1:13" ht="16.5" customHeight="1">
      <c r="A34" s="137"/>
      <c r="B34" s="646" t="s">
        <v>159</v>
      </c>
      <c r="C34" s="394"/>
      <c r="D34" s="650">
        <v>1129.9768428391665</v>
      </c>
      <c r="E34" s="650">
        <v>1143.2255522616667</v>
      </c>
      <c r="F34" s="650">
        <v>1152.7197943983331</v>
      </c>
      <c r="G34" s="650">
        <v>1095.0741910583333</v>
      </c>
      <c r="H34" s="392"/>
      <c r="I34" s="650">
        <v>843.02912509041664</v>
      </c>
      <c r="J34" s="650">
        <v>886.2712150829168</v>
      </c>
      <c r="K34" s="650">
        <v>910.93661521333331</v>
      </c>
      <c r="L34" s="650">
        <v>880.07114576333333</v>
      </c>
      <c r="M34" s="137"/>
    </row>
    <row r="35" spans="1:13" ht="16.5" customHeight="1">
      <c r="A35" s="137"/>
      <c r="B35" s="406" t="s">
        <v>160</v>
      </c>
      <c r="C35" s="394"/>
      <c r="D35" s="407">
        <v>0</v>
      </c>
      <c r="E35" s="407">
        <v>0</v>
      </c>
      <c r="F35" s="407">
        <v>0</v>
      </c>
      <c r="G35" s="407">
        <v>0</v>
      </c>
      <c r="H35" s="399"/>
      <c r="I35" s="407">
        <v>0</v>
      </c>
      <c r="J35" s="407">
        <v>0</v>
      </c>
      <c r="K35" s="407">
        <v>0</v>
      </c>
      <c r="L35" s="407">
        <v>0</v>
      </c>
      <c r="M35" s="137"/>
    </row>
    <row r="36" spans="1:13" ht="16.5" customHeight="1">
      <c r="A36" s="137"/>
      <c r="B36" s="406" t="s">
        <v>161</v>
      </c>
      <c r="C36" s="394"/>
      <c r="D36" s="407">
        <v>0</v>
      </c>
      <c r="E36" s="407">
        <v>0</v>
      </c>
      <c r="F36" s="407">
        <v>0</v>
      </c>
      <c r="G36" s="407">
        <v>0</v>
      </c>
      <c r="H36" s="399"/>
      <c r="I36" s="407">
        <v>0</v>
      </c>
      <c r="J36" s="407">
        <v>0</v>
      </c>
      <c r="K36" s="407">
        <v>0</v>
      </c>
      <c r="L36" s="407">
        <v>0</v>
      </c>
      <c r="M36" s="137"/>
    </row>
    <row r="37" spans="1:13" ht="16.5" customHeight="1">
      <c r="A37" s="137"/>
      <c r="B37" s="651" t="s">
        <v>162</v>
      </c>
      <c r="C37" s="394"/>
      <c r="D37" s="650">
        <v>1129.9768428383331</v>
      </c>
      <c r="E37" s="650">
        <v>1143.2255522608334</v>
      </c>
      <c r="F37" s="650">
        <v>1152.7197943991666</v>
      </c>
      <c r="G37" s="650">
        <v>1095.0741910591667</v>
      </c>
      <c r="H37" s="399"/>
      <c r="I37" s="650">
        <v>843.02912509041664</v>
      </c>
      <c r="J37" s="650">
        <v>886.27121508375012</v>
      </c>
      <c r="K37" s="650">
        <v>910.93661521416675</v>
      </c>
      <c r="L37" s="650">
        <v>880.07114576499998</v>
      </c>
      <c r="M37" s="137"/>
    </row>
    <row r="38" spans="1:13" ht="16.5" customHeight="1">
      <c r="A38" s="137"/>
      <c r="B38" s="652"/>
      <c r="C38" s="394"/>
      <c r="D38" s="652"/>
      <c r="E38" s="653"/>
      <c r="F38" s="653"/>
      <c r="G38" s="653"/>
      <c r="H38" s="392"/>
      <c r="I38" s="866" t="s">
        <v>163</v>
      </c>
      <c r="J38" s="866"/>
      <c r="K38" s="866"/>
      <c r="L38" s="866"/>
      <c r="M38" s="137"/>
    </row>
    <row r="39" spans="1:13" ht="16.5" customHeight="1">
      <c r="A39" s="137"/>
      <c r="B39" s="397" t="s">
        <v>164</v>
      </c>
      <c r="C39" s="394"/>
      <c r="D39" s="408"/>
      <c r="E39" s="409"/>
      <c r="F39" s="409"/>
      <c r="G39" s="409"/>
      <c r="H39" s="392"/>
      <c r="I39" s="407">
        <v>10931.620192670833</v>
      </c>
      <c r="J39" s="407">
        <v>10641.453131620834</v>
      </c>
      <c r="K39" s="407">
        <v>10263.400088738335</v>
      </c>
      <c r="L39" s="407">
        <v>10014.462859464998</v>
      </c>
      <c r="M39" s="137"/>
    </row>
    <row r="40" spans="1:13" ht="16.5" customHeight="1">
      <c r="A40" s="137"/>
      <c r="B40" s="397" t="s">
        <v>165</v>
      </c>
      <c r="C40" s="394"/>
      <c r="D40" s="408"/>
      <c r="E40" s="409"/>
      <c r="F40" s="409"/>
      <c r="G40" s="409"/>
      <c r="H40" s="392"/>
      <c r="I40" s="407">
        <v>6471.9784162983324</v>
      </c>
      <c r="J40" s="407">
        <v>6664.4975604425008</v>
      </c>
      <c r="K40" s="407">
        <v>6841.351581714167</v>
      </c>
      <c r="L40" s="407">
        <v>6873.9647918333339</v>
      </c>
      <c r="M40" s="137"/>
    </row>
    <row r="41" spans="1:13" ht="16.5" customHeight="1" thickBot="1">
      <c r="A41" s="137"/>
      <c r="B41" s="654" t="s">
        <v>166</v>
      </c>
      <c r="C41" s="394"/>
      <c r="D41" s="655"/>
      <c r="E41" s="656"/>
      <c r="F41" s="656"/>
      <c r="G41" s="656"/>
      <c r="H41" s="392"/>
      <c r="I41" s="657">
        <v>1.6983499999999998</v>
      </c>
      <c r="J41" s="657">
        <v>1.6053666666666666</v>
      </c>
      <c r="K41" s="657">
        <v>1.5043499999999999</v>
      </c>
      <c r="L41" s="657">
        <v>1.4574749999999999</v>
      </c>
      <c r="M41" s="137"/>
    </row>
    <row r="42" spans="1:13" ht="16.5" customHeight="1">
      <c r="A42" s="137"/>
      <c r="B42" s="397"/>
      <c r="C42" s="394"/>
      <c r="D42" s="397"/>
      <c r="E42" s="387"/>
      <c r="F42" s="387"/>
      <c r="G42" s="387"/>
      <c r="H42" s="392"/>
      <c r="I42" s="397"/>
      <c r="J42" s="387"/>
      <c r="K42" s="387"/>
      <c r="L42" s="387"/>
      <c r="M42" s="137"/>
    </row>
    <row r="43" spans="1:13" ht="16.5" customHeight="1">
      <c r="A43" s="137"/>
      <c r="B43" s="397"/>
      <c r="C43" s="394"/>
      <c r="D43" s="397"/>
      <c r="E43" s="387"/>
      <c r="F43" s="387"/>
      <c r="G43" s="387"/>
      <c r="H43" s="392"/>
      <c r="I43" s="397"/>
      <c r="J43" s="387"/>
      <c r="K43" s="387"/>
      <c r="L43" s="387"/>
      <c r="M43" s="137"/>
    </row>
    <row r="44" spans="1:13" ht="16.5" customHeight="1">
      <c r="A44" s="137"/>
      <c r="B44" s="397"/>
      <c r="C44" s="394"/>
      <c r="D44" s="397"/>
      <c r="E44" s="387"/>
      <c r="F44" s="387"/>
      <c r="G44" s="387"/>
      <c r="H44" s="392"/>
      <c r="I44" s="397"/>
      <c r="J44" s="387"/>
      <c r="K44" s="387"/>
      <c r="L44" s="387"/>
      <c r="M44" s="137"/>
    </row>
    <row r="45" spans="1:13" ht="16.5" customHeight="1">
      <c r="A45" s="137"/>
      <c r="B45" s="397"/>
      <c r="C45" s="394"/>
      <c r="D45" s="397"/>
      <c r="E45" s="387"/>
      <c r="F45" s="387"/>
      <c r="G45" s="387"/>
      <c r="H45" s="392"/>
      <c r="I45" s="397"/>
      <c r="J45" s="387"/>
      <c r="K45" s="387"/>
      <c r="L45" s="387"/>
      <c r="M45" s="137"/>
    </row>
    <row r="46" spans="1:13" ht="16.5" customHeight="1">
      <c r="A46" s="137"/>
      <c r="B46" s="397"/>
      <c r="C46" s="394"/>
      <c r="D46" s="397"/>
      <c r="E46" s="387"/>
      <c r="F46" s="387"/>
      <c r="G46" s="387"/>
      <c r="H46" s="392"/>
      <c r="I46" s="397"/>
      <c r="J46" s="387"/>
      <c r="K46" s="387"/>
      <c r="L46" s="387"/>
      <c r="M46" s="137"/>
    </row>
    <row r="47" spans="1:13" ht="16.5" customHeight="1">
      <c r="A47" s="137"/>
      <c r="B47" s="397"/>
      <c r="C47" s="394"/>
      <c r="D47" s="397"/>
      <c r="E47" s="387"/>
      <c r="F47" s="387"/>
      <c r="G47" s="387"/>
      <c r="H47" s="392"/>
      <c r="I47" s="397"/>
      <c r="J47" s="387"/>
      <c r="K47" s="387"/>
      <c r="L47" s="387"/>
      <c r="M47" s="137"/>
    </row>
    <row r="48" spans="1:13" ht="16.5" customHeight="1">
      <c r="A48" s="137"/>
      <c r="B48" s="397"/>
      <c r="C48" s="394"/>
      <c r="D48" s="397"/>
      <c r="E48" s="387"/>
      <c r="F48" s="387"/>
      <c r="G48" s="387"/>
      <c r="H48" s="392"/>
      <c r="I48" s="397"/>
      <c r="J48" s="387"/>
      <c r="K48" s="387"/>
      <c r="L48" s="387"/>
      <c r="M48" s="137"/>
    </row>
    <row r="49" spans="1:13" ht="16.5" customHeight="1">
      <c r="A49" s="137"/>
      <c r="B49" s="397"/>
      <c r="C49" s="394"/>
      <c r="D49" s="397"/>
      <c r="E49" s="387"/>
      <c r="F49" s="387"/>
      <c r="G49" s="387"/>
      <c r="H49" s="392"/>
      <c r="I49" s="397"/>
      <c r="J49" s="387"/>
      <c r="K49" s="387"/>
      <c r="L49" s="387"/>
      <c r="M49" s="137"/>
    </row>
    <row r="50" spans="1:13" ht="16.5" customHeight="1">
      <c r="A50" s="137"/>
      <c r="B50" s="397"/>
      <c r="C50" s="394"/>
      <c r="D50" s="397"/>
      <c r="E50" s="387"/>
      <c r="F50" s="387"/>
      <c r="G50" s="387"/>
      <c r="H50" s="392"/>
      <c r="I50" s="397"/>
      <c r="J50" s="387"/>
      <c r="K50" s="387"/>
      <c r="L50" s="387"/>
      <c r="M50" s="137"/>
    </row>
    <row r="51" spans="1:13" ht="16.5" customHeight="1">
      <c r="A51" s="137"/>
      <c r="B51" s="397"/>
      <c r="C51" s="394"/>
      <c r="D51" s="397"/>
      <c r="E51" s="387"/>
      <c r="F51" s="387"/>
      <c r="G51" s="387"/>
      <c r="H51" s="392"/>
      <c r="I51" s="397"/>
      <c r="J51" s="387"/>
      <c r="K51" s="387"/>
      <c r="L51" s="387"/>
      <c r="M51" s="137"/>
    </row>
    <row r="52" spans="1:13" ht="16.5" customHeight="1">
      <c r="A52" s="137"/>
      <c r="B52" s="397"/>
      <c r="C52" s="394"/>
      <c r="D52" s="397"/>
      <c r="E52" s="387"/>
      <c r="F52" s="387"/>
      <c r="G52" s="387"/>
      <c r="H52" s="392"/>
      <c r="I52" s="397"/>
      <c r="J52" s="387"/>
      <c r="K52" s="387"/>
      <c r="L52" s="387"/>
      <c r="M52" s="137"/>
    </row>
    <row r="53" spans="1:13" ht="16.5" customHeight="1">
      <c r="A53" s="137"/>
      <c r="B53" s="397"/>
      <c r="C53" s="394"/>
      <c r="D53" s="397"/>
      <c r="E53" s="387"/>
      <c r="F53" s="387"/>
      <c r="G53" s="387"/>
      <c r="H53" s="392"/>
      <c r="I53" s="397"/>
      <c r="J53" s="387"/>
      <c r="K53" s="387"/>
      <c r="L53" s="387"/>
      <c r="M53" s="137"/>
    </row>
    <row r="54" spans="1:13" ht="16.5" customHeight="1">
      <c r="A54" s="137"/>
      <c r="B54" s="397"/>
      <c r="C54" s="394"/>
      <c r="D54" s="397"/>
      <c r="E54" s="387"/>
      <c r="F54" s="387"/>
      <c r="G54" s="387"/>
      <c r="H54" s="392"/>
      <c r="I54" s="397"/>
      <c r="J54" s="387"/>
      <c r="K54" s="387"/>
      <c r="L54" s="387"/>
      <c r="M54" s="137"/>
    </row>
    <row r="55" spans="1:13" ht="16.5" customHeight="1">
      <c r="A55" s="137"/>
      <c r="B55" s="397"/>
      <c r="C55" s="394"/>
      <c r="D55" s="397"/>
      <c r="E55" s="387"/>
      <c r="F55" s="387"/>
      <c r="G55" s="387"/>
      <c r="H55" s="392"/>
      <c r="I55" s="397"/>
      <c r="J55" s="387"/>
      <c r="K55" s="387"/>
      <c r="L55" s="387"/>
      <c r="M55" s="137"/>
    </row>
    <row r="56" spans="1:13" ht="16.5" customHeight="1">
      <c r="A56" s="137"/>
      <c r="B56" s="397"/>
      <c r="C56" s="394"/>
      <c r="D56" s="397"/>
      <c r="E56" s="387"/>
      <c r="F56" s="387"/>
      <c r="G56" s="387"/>
      <c r="H56" s="392"/>
      <c r="I56" s="397"/>
      <c r="J56" s="387"/>
      <c r="K56" s="387"/>
      <c r="L56" s="387"/>
      <c r="M56" s="137"/>
    </row>
    <row r="57" spans="1:13" ht="16.5" customHeight="1">
      <c r="A57" s="137"/>
      <c r="B57" s="139"/>
      <c r="C57" s="138"/>
      <c r="D57" s="139"/>
      <c r="E57" s="15"/>
      <c r="F57" s="15"/>
      <c r="G57" s="15"/>
      <c r="H57" s="140"/>
      <c r="I57" s="139"/>
      <c r="J57" s="15"/>
      <c r="K57" s="15"/>
      <c r="L57" s="15"/>
      <c r="M57" s="137"/>
    </row>
    <row r="58" spans="1:13">
      <c r="A58" s="137"/>
      <c r="B58" s="139"/>
      <c r="C58" s="138"/>
      <c r="D58" s="139"/>
      <c r="E58" s="15"/>
      <c r="F58" s="15"/>
      <c r="G58" s="15"/>
      <c r="H58" s="140"/>
      <c r="I58" s="139"/>
      <c r="J58" s="15"/>
      <c r="K58" s="15"/>
      <c r="L58" s="15"/>
      <c r="M58" s="137"/>
    </row>
  </sheetData>
  <mergeCells count="3">
    <mergeCell ref="D6:G6"/>
    <mergeCell ref="I6:L6"/>
    <mergeCell ref="I38:L38"/>
  </mergeCells>
  <hyperlinks>
    <hyperlink ref="N2" location="Índice!A1" display="Voltar ao Índice" xr:uid="{5D1619C1-B59D-414F-8FAB-600C8C581511}"/>
  </hyperlinks>
  <pageMargins left="0.7" right="0.7" top="0.75" bottom="0.75" header="0.3" footer="0.3"/>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EAD9-E77B-4452-A5EC-C21CCFDC9FE5}">
  <sheetPr>
    <tabColor rgb="FF31859C"/>
    <pageSetUpPr fitToPage="1"/>
  </sheetPr>
  <dimension ref="A1:AI49"/>
  <sheetViews>
    <sheetView showGridLines="0" zoomScale="60" zoomScaleNormal="60" workbookViewId="0"/>
  </sheetViews>
  <sheetFormatPr defaultColWidth="9.1796875" defaultRowHeight="12.5"/>
  <cols>
    <col min="1" max="1" width="8" style="125" customWidth="1"/>
    <col min="2" max="2" width="36.7265625" style="125" customWidth="1"/>
    <col min="3" max="3" width="0.81640625" style="125" customWidth="1"/>
    <col min="4" max="4" width="20.54296875" style="76" customWidth="1"/>
    <col min="5" max="5" width="0.81640625" style="125" customWidth="1"/>
    <col min="6" max="6" width="20.54296875" style="76" customWidth="1"/>
    <col min="7" max="7" width="0.81640625" style="125" customWidth="1"/>
    <col min="8" max="8" width="23.1796875" style="76" customWidth="1"/>
    <col min="9" max="9" width="0.81640625" style="125" customWidth="1"/>
    <col min="10" max="10" width="20.54296875" style="76" customWidth="1"/>
    <col min="11" max="11" width="1" style="76" customWidth="1"/>
    <col min="12" max="12" width="18.54296875" style="76" customWidth="1"/>
    <col min="13" max="13" width="1" style="76" customWidth="1"/>
    <col min="14" max="14" width="16.7265625" style="76" customWidth="1"/>
    <col min="15" max="15" width="0.81640625" style="125" customWidth="1"/>
    <col min="16" max="16" width="23.1796875" style="76" customWidth="1"/>
    <col min="17" max="17" width="0.81640625" style="125" customWidth="1"/>
    <col min="18" max="18" width="20.54296875" style="76" customWidth="1"/>
    <col min="19" max="19" width="0.81640625" style="125" customWidth="1"/>
    <col min="20" max="20" width="21.7265625" style="76" customWidth="1"/>
    <col min="21" max="21" width="0.81640625" style="125" customWidth="1"/>
    <col min="22" max="22" width="20.54296875" style="76" customWidth="1"/>
    <col min="23" max="23" width="0.81640625" style="125" customWidth="1"/>
    <col min="24" max="24" width="15.1796875" style="76" customWidth="1"/>
    <col min="25" max="25" width="1" style="76" customWidth="1"/>
    <col min="26" max="26" width="18.54296875" style="145" customWidth="1"/>
    <col min="27" max="27" width="1" style="76" customWidth="1"/>
    <col min="28" max="28" width="17.453125" style="125" customWidth="1"/>
    <col min="29" max="29" width="9.1796875" style="125"/>
    <col min="30" max="30" width="9.1796875" style="146"/>
    <col min="31" max="31" width="9.1796875" style="125"/>
    <col min="32" max="32" width="11" style="125" customWidth="1"/>
    <col min="33" max="16384" width="9.1796875" style="125"/>
  </cols>
  <sheetData>
    <row r="1" spans="1:35">
      <c r="A1" s="144"/>
      <c r="B1" s="144"/>
      <c r="C1" s="144"/>
      <c r="E1" s="144"/>
      <c r="G1" s="144"/>
      <c r="I1" s="144"/>
      <c r="O1" s="144"/>
      <c r="Q1" s="144"/>
      <c r="S1" s="144"/>
      <c r="U1" s="144"/>
      <c r="W1" s="144"/>
    </row>
    <row r="2" spans="1:35" ht="29.25" customHeight="1">
      <c r="A2" s="144"/>
      <c r="B2" s="410" t="s">
        <v>321</v>
      </c>
      <c r="C2" s="411"/>
      <c r="D2" s="224"/>
      <c r="E2" s="411"/>
      <c r="F2" s="224"/>
      <c r="G2" s="411"/>
      <c r="H2" s="224"/>
      <c r="I2" s="411"/>
      <c r="J2" s="224"/>
      <c r="K2" s="224"/>
      <c r="L2" s="224"/>
      <c r="M2" s="224"/>
      <c r="N2" s="224"/>
      <c r="O2" s="411"/>
      <c r="P2" s="224"/>
      <c r="Q2" s="411"/>
      <c r="R2" s="224"/>
      <c r="S2" s="411"/>
      <c r="T2" s="224"/>
      <c r="U2" s="411"/>
      <c r="V2" s="224"/>
      <c r="W2" s="411"/>
      <c r="X2" s="224"/>
      <c r="Y2" s="224"/>
      <c r="Z2" s="412"/>
      <c r="AA2" s="224"/>
      <c r="AB2" s="207"/>
      <c r="AD2" s="147"/>
      <c r="AF2" s="555" t="s">
        <v>58</v>
      </c>
    </row>
    <row r="3" spans="1:35" ht="13">
      <c r="B3" s="207"/>
      <c r="C3" s="411"/>
      <c r="D3" s="225"/>
      <c r="E3" s="411"/>
      <c r="F3" s="225"/>
      <c r="G3" s="411"/>
      <c r="H3" s="225"/>
      <c r="I3" s="411"/>
      <c r="J3" s="225"/>
      <c r="K3" s="225"/>
      <c r="L3" s="225"/>
      <c r="M3" s="225"/>
      <c r="N3" s="225"/>
      <c r="O3" s="411"/>
      <c r="P3" s="225"/>
      <c r="Q3" s="411"/>
      <c r="R3" s="225"/>
      <c r="S3" s="411"/>
      <c r="T3" s="225"/>
      <c r="U3" s="411"/>
      <c r="V3" s="225"/>
      <c r="W3" s="411"/>
      <c r="X3" s="225"/>
      <c r="Y3" s="225"/>
      <c r="Z3" s="413"/>
      <c r="AA3" s="225"/>
      <c r="AB3" s="207"/>
    </row>
    <row r="4" spans="1:35" ht="13" thickBot="1">
      <c r="B4" s="207"/>
      <c r="C4" s="411"/>
      <c r="D4" s="224"/>
      <c r="E4" s="411"/>
      <c r="F4" s="224"/>
      <c r="G4" s="411"/>
      <c r="H4" s="224"/>
      <c r="I4" s="411"/>
      <c r="J4" s="224"/>
      <c r="K4" s="224"/>
      <c r="L4" s="224"/>
      <c r="M4" s="224"/>
      <c r="N4" s="224"/>
      <c r="O4" s="411"/>
      <c r="P4" s="224"/>
      <c r="Q4" s="411"/>
      <c r="R4" s="224"/>
      <c r="S4" s="411"/>
      <c r="T4" s="224"/>
      <c r="U4" s="411"/>
      <c r="V4" s="224"/>
      <c r="W4" s="411"/>
      <c r="X4" s="224"/>
      <c r="Y4" s="224"/>
      <c r="Z4" s="412"/>
      <c r="AA4" s="224"/>
      <c r="AB4" s="242" t="s">
        <v>0</v>
      </c>
    </row>
    <row r="5" spans="1:35" ht="19.5" customHeight="1">
      <c r="B5" s="207"/>
      <c r="C5" s="411"/>
      <c r="D5" s="840" t="s">
        <v>1065</v>
      </c>
      <c r="E5" s="840"/>
      <c r="F5" s="840"/>
      <c r="G5" s="840"/>
      <c r="H5" s="840"/>
      <c r="I5" s="840"/>
      <c r="J5" s="840"/>
      <c r="K5" s="840"/>
      <c r="L5" s="840"/>
      <c r="M5" s="840"/>
      <c r="N5" s="840"/>
      <c r="O5" s="840"/>
      <c r="P5" s="840"/>
      <c r="Q5" s="840"/>
      <c r="R5" s="840"/>
      <c r="S5" s="840"/>
      <c r="T5" s="840"/>
      <c r="U5" s="840"/>
      <c r="V5" s="840"/>
      <c r="W5" s="840"/>
      <c r="X5" s="840"/>
      <c r="Y5" s="840"/>
      <c r="Z5" s="840"/>
      <c r="AA5" s="840"/>
      <c r="AB5" s="840"/>
    </row>
    <row r="6" spans="1:35" ht="30.65" customHeight="1">
      <c r="B6" s="207"/>
      <c r="C6" s="411"/>
      <c r="D6" s="871" t="s">
        <v>322</v>
      </c>
      <c r="E6" s="871"/>
      <c r="F6" s="871"/>
      <c r="G6" s="414"/>
      <c r="H6" s="872" t="s">
        <v>325</v>
      </c>
      <c r="I6" s="872"/>
      <c r="J6" s="872"/>
      <c r="K6" s="414"/>
      <c r="L6" s="873" t="s">
        <v>328</v>
      </c>
      <c r="M6" s="414"/>
      <c r="N6" s="873" t="s">
        <v>329</v>
      </c>
      <c r="O6" s="414"/>
      <c r="P6" s="872" t="s">
        <v>9</v>
      </c>
      <c r="Q6" s="872"/>
      <c r="R6" s="872"/>
      <c r="S6" s="872"/>
      <c r="T6" s="872"/>
      <c r="U6" s="872"/>
      <c r="V6" s="872"/>
      <c r="W6" s="414"/>
      <c r="X6" s="869" t="s">
        <v>332</v>
      </c>
      <c r="Y6" s="414"/>
      <c r="Z6" s="873" t="s">
        <v>333</v>
      </c>
      <c r="AA6" s="414"/>
      <c r="AB6" s="873" t="s">
        <v>334</v>
      </c>
    </row>
    <row r="7" spans="1:35" ht="13" customHeight="1">
      <c r="B7" s="211"/>
      <c r="C7" s="411"/>
      <c r="D7" s="867" t="s">
        <v>323</v>
      </c>
      <c r="E7" s="411"/>
      <c r="F7" s="867" t="s">
        <v>324</v>
      </c>
      <c r="G7" s="411"/>
      <c r="H7" s="867" t="s">
        <v>326</v>
      </c>
      <c r="I7" s="411"/>
      <c r="J7" s="867" t="s">
        <v>327</v>
      </c>
      <c r="K7" s="415"/>
      <c r="L7" s="873"/>
      <c r="M7" s="415"/>
      <c r="N7" s="873"/>
      <c r="O7" s="411"/>
      <c r="P7" s="867" t="s">
        <v>330</v>
      </c>
      <c r="Q7" s="411"/>
      <c r="R7" s="867" t="s">
        <v>325</v>
      </c>
      <c r="S7" s="411"/>
      <c r="T7" s="867" t="s">
        <v>331</v>
      </c>
      <c r="U7" s="411"/>
      <c r="V7" s="867" t="s">
        <v>74</v>
      </c>
      <c r="W7" s="411"/>
      <c r="X7" s="869"/>
      <c r="Y7" s="416"/>
      <c r="Z7" s="875"/>
      <c r="AA7" s="416"/>
      <c r="AB7" s="875"/>
      <c r="AE7" s="757"/>
      <c r="AF7" s="757"/>
      <c r="AG7" s="757"/>
      <c r="AH7" s="757"/>
      <c r="AI7" s="165"/>
    </row>
    <row r="8" spans="1:35" ht="60" customHeight="1" thickBot="1">
      <c r="B8" s="556"/>
      <c r="C8" s="411"/>
      <c r="D8" s="868"/>
      <c r="E8" s="411"/>
      <c r="F8" s="868"/>
      <c r="G8" s="411"/>
      <c r="H8" s="868"/>
      <c r="I8" s="411"/>
      <c r="J8" s="868"/>
      <c r="K8" s="416"/>
      <c r="L8" s="874"/>
      <c r="M8" s="416"/>
      <c r="N8" s="874"/>
      <c r="O8" s="411"/>
      <c r="P8" s="868"/>
      <c r="Q8" s="411"/>
      <c r="R8" s="868"/>
      <c r="S8" s="411"/>
      <c r="T8" s="868"/>
      <c r="U8" s="411"/>
      <c r="V8" s="868"/>
      <c r="W8" s="411"/>
      <c r="X8" s="870"/>
      <c r="Y8" s="416"/>
      <c r="Z8" s="876"/>
      <c r="AA8" s="416"/>
      <c r="AB8" s="876"/>
      <c r="AE8" s="757"/>
      <c r="AF8" s="757"/>
      <c r="AG8" s="757"/>
      <c r="AH8" s="757"/>
      <c r="AI8" s="104"/>
    </row>
    <row r="9" spans="1:35">
      <c r="A9" s="81"/>
      <c r="B9" s="417" t="s">
        <v>117</v>
      </c>
      <c r="C9" s="411"/>
      <c r="D9" s="402">
        <v>2478</v>
      </c>
      <c r="E9" s="402"/>
      <c r="F9" s="402">
        <v>22392</v>
      </c>
      <c r="G9" s="402"/>
      <c r="H9" s="402">
        <v>0</v>
      </c>
      <c r="I9" s="402"/>
      <c r="J9" s="402">
        <v>0</v>
      </c>
      <c r="K9" s="402"/>
      <c r="L9" s="402">
        <v>0</v>
      </c>
      <c r="M9" s="402"/>
      <c r="N9" s="402">
        <v>24870</v>
      </c>
      <c r="O9" s="402"/>
      <c r="P9" s="402">
        <v>1159</v>
      </c>
      <c r="Q9" s="402"/>
      <c r="R9" s="402">
        <v>0</v>
      </c>
      <c r="S9" s="402"/>
      <c r="T9" s="402">
        <v>0</v>
      </c>
      <c r="U9" s="402"/>
      <c r="V9" s="402">
        <v>1160</v>
      </c>
      <c r="W9" s="402"/>
      <c r="X9" s="402">
        <v>14500</v>
      </c>
      <c r="Y9" s="402"/>
      <c r="Z9" s="418">
        <v>0.80330000000000001</v>
      </c>
      <c r="AA9" s="418"/>
      <c r="AB9" s="418">
        <v>0</v>
      </c>
      <c r="AE9" s="757"/>
      <c r="AF9" s="757"/>
      <c r="AG9" s="757"/>
      <c r="AH9" s="757"/>
      <c r="AI9" s="96"/>
    </row>
    <row r="10" spans="1:35">
      <c r="A10" s="81"/>
      <c r="B10" s="417" t="s">
        <v>118</v>
      </c>
      <c r="C10" s="411"/>
      <c r="D10" s="402">
        <v>687</v>
      </c>
      <c r="E10" s="402"/>
      <c r="F10" s="402">
        <v>311</v>
      </c>
      <c r="G10" s="402"/>
      <c r="H10" s="402">
        <v>0</v>
      </c>
      <c r="I10" s="402"/>
      <c r="J10" s="402">
        <v>0</v>
      </c>
      <c r="K10" s="402"/>
      <c r="L10" s="402">
        <v>0</v>
      </c>
      <c r="M10" s="402"/>
      <c r="N10" s="402">
        <v>998</v>
      </c>
      <c r="O10" s="402"/>
      <c r="P10" s="402">
        <v>67</v>
      </c>
      <c r="Q10" s="402"/>
      <c r="R10" s="402">
        <v>0</v>
      </c>
      <c r="S10" s="402"/>
      <c r="T10" s="402">
        <v>0</v>
      </c>
      <c r="U10" s="402"/>
      <c r="V10" s="402">
        <v>67</v>
      </c>
      <c r="W10" s="402"/>
      <c r="X10" s="402">
        <v>837.5</v>
      </c>
      <c r="Y10" s="402"/>
      <c r="Z10" s="418">
        <v>4.65E-2</v>
      </c>
      <c r="AA10" s="418"/>
      <c r="AB10" s="418">
        <v>0</v>
      </c>
      <c r="AE10" s="757"/>
      <c r="AF10" s="757"/>
      <c r="AG10" s="757"/>
      <c r="AH10" s="757"/>
      <c r="AI10" s="96"/>
    </row>
    <row r="11" spans="1:35">
      <c r="A11" s="81"/>
      <c r="B11" s="417" t="s">
        <v>167</v>
      </c>
      <c r="C11" s="411"/>
      <c r="D11" s="402">
        <v>6</v>
      </c>
      <c r="E11" s="402"/>
      <c r="F11" s="402">
        <v>137</v>
      </c>
      <c r="G11" s="402"/>
      <c r="H11" s="402">
        <v>0</v>
      </c>
      <c r="I11" s="402"/>
      <c r="J11" s="402">
        <v>0</v>
      </c>
      <c r="K11" s="402"/>
      <c r="L11" s="402">
        <v>0</v>
      </c>
      <c r="M11" s="402"/>
      <c r="N11" s="402">
        <v>143</v>
      </c>
      <c r="O11" s="402"/>
      <c r="P11" s="402">
        <v>4</v>
      </c>
      <c r="Q11" s="402"/>
      <c r="R11" s="402">
        <v>0</v>
      </c>
      <c r="S11" s="402"/>
      <c r="T11" s="402">
        <v>0</v>
      </c>
      <c r="U11" s="402"/>
      <c r="V11" s="402">
        <v>4</v>
      </c>
      <c r="W11" s="402"/>
      <c r="X11" s="402">
        <v>50</v>
      </c>
      <c r="Y11" s="402"/>
      <c r="Z11" s="418">
        <v>3.0999999999999999E-3</v>
      </c>
      <c r="AA11" s="418"/>
      <c r="AB11" s="418">
        <v>0</v>
      </c>
      <c r="AE11" s="757"/>
      <c r="AF11" s="757"/>
      <c r="AG11" s="757"/>
      <c r="AH11" s="757"/>
      <c r="AI11" s="96"/>
    </row>
    <row r="12" spans="1:35">
      <c r="A12" s="81"/>
      <c r="B12" s="417" t="s">
        <v>120</v>
      </c>
      <c r="C12" s="411"/>
      <c r="D12" s="402">
        <v>338</v>
      </c>
      <c r="E12" s="402"/>
      <c r="F12" s="402">
        <v>179</v>
      </c>
      <c r="G12" s="402"/>
      <c r="H12" s="402">
        <v>0</v>
      </c>
      <c r="I12" s="402"/>
      <c r="J12" s="402">
        <v>0</v>
      </c>
      <c r="K12" s="402"/>
      <c r="L12" s="402">
        <v>0</v>
      </c>
      <c r="M12" s="402"/>
      <c r="N12" s="402">
        <v>517</v>
      </c>
      <c r="O12" s="402"/>
      <c r="P12" s="402">
        <v>42</v>
      </c>
      <c r="Q12" s="402"/>
      <c r="R12" s="402">
        <v>0</v>
      </c>
      <c r="S12" s="402"/>
      <c r="T12" s="402">
        <v>0</v>
      </c>
      <c r="U12" s="402"/>
      <c r="V12" s="402">
        <v>42</v>
      </c>
      <c r="W12" s="402"/>
      <c r="X12" s="402">
        <v>525</v>
      </c>
      <c r="Y12" s="402"/>
      <c r="Z12" s="418">
        <v>2.93E-2</v>
      </c>
      <c r="AA12" s="418"/>
      <c r="AB12" s="418">
        <v>5.0000000000000001E-3</v>
      </c>
      <c r="AE12" s="757"/>
      <c r="AF12" s="757"/>
      <c r="AG12" s="757"/>
      <c r="AH12" s="757"/>
      <c r="AI12" s="96"/>
    </row>
    <row r="13" spans="1:35">
      <c r="A13" s="81"/>
      <c r="B13" s="417" t="s">
        <v>169</v>
      </c>
      <c r="C13" s="411"/>
      <c r="D13" s="402">
        <v>40</v>
      </c>
      <c r="E13" s="402"/>
      <c r="F13" s="402">
        <v>658</v>
      </c>
      <c r="G13" s="402"/>
      <c r="H13" s="402">
        <v>0</v>
      </c>
      <c r="I13" s="402"/>
      <c r="J13" s="402">
        <v>0</v>
      </c>
      <c r="K13" s="402"/>
      <c r="L13" s="402">
        <v>0</v>
      </c>
      <c r="M13" s="402"/>
      <c r="N13" s="402">
        <v>698</v>
      </c>
      <c r="O13" s="402"/>
      <c r="P13" s="402">
        <v>27</v>
      </c>
      <c r="Q13" s="402"/>
      <c r="R13" s="402">
        <v>0</v>
      </c>
      <c r="S13" s="402"/>
      <c r="T13" s="402">
        <v>0</v>
      </c>
      <c r="U13" s="402"/>
      <c r="V13" s="402">
        <v>27</v>
      </c>
      <c r="W13" s="402"/>
      <c r="X13" s="402">
        <v>337.5</v>
      </c>
      <c r="Y13" s="402"/>
      <c r="Z13" s="418">
        <v>1.84E-2</v>
      </c>
      <c r="AA13" s="418"/>
      <c r="AB13" s="418">
        <v>0</v>
      </c>
      <c r="AE13" s="757"/>
      <c r="AF13" s="757"/>
      <c r="AG13" s="757"/>
      <c r="AH13" s="757"/>
      <c r="AI13" s="96"/>
    </row>
    <row r="14" spans="1:35">
      <c r="A14" s="81"/>
      <c r="B14" s="417" t="s">
        <v>170</v>
      </c>
      <c r="C14" s="411"/>
      <c r="D14" s="402">
        <v>124</v>
      </c>
      <c r="E14" s="402"/>
      <c r="F14" s="402">
        <v>173</v>
      </c>
      <c r="G14" s="402"/>
      <c r="H14" s="402">
        <v>0</v>
      </c>
      <c r="I14" s="402"/>
      <c r="J14" s="402">
        <v>0</v>
      </c>
      <c r="K14" s="402"/>
      <c r="L14" s="402">
        <v>0</v>
      </c>
      <c r="M14" s="402"/>
      <c r="N14" s="402">
        <v>297</v>
      </c>
      <c r="O14" s="402"/>
      <c r="P14" s="402">
        <v>17</v>
      </c>
      <c r="Q14" s="402"/>
      <c r="R14" s="402">
        <v>0</v>
      </c>
      <c r="S14" s="402"/>
      <c r="T14" s="402">
        <v>0</v>
      </c>
      <c r="U14" s="402"/>
      <c r="V14" s="402">
        <v>17</v>
      </c>
      <c r="W14" s="402"/>
      <c r="X14" s="402">
        <v>212.5</v>
      </c>
      <c r="Y14" s="402"/>
      <c r="Z14" s="418">
        <v>1.15E-2</v>
      </c>
      <c r="AA14" s="418"/>
      <c r="AB14" s="418">
        <v>0</v>
      </c>
      <c r="AE14" s="757"/>
      <c r="AF14" s="757"/>
      <c r="AG14" s="757"/>
      <c r="AH14" s="757"/>
      <c r="AI14" s="96"/>
    </row>
    <row r="15" spans="1:35">
      <c r="A15" s="81"/>
      <c r="B15" s="417" t="s">
        <v>119</v>
      </c>
      <c r="C15" s="411"/>
      <c r="D15" s="402">
        <v>214</v>
      </c>
      <c r="E15" s="402"/>
      <c r="F15" s="402">
        <v>542</v>
      </c>
      <c r="G15" s="402"/>
      <c r="H15" s="402">
        <v>0</v>
      </c>
      <c r="I15" s="402"/>
      <c r="J15" s="402">
        <v>0</v>
      </c>
      <c r="K15" s="402"/>
      <c r="L15" s="402">
        <v>0</v>
      </c>
      <c r="M15" s="402"/>
      <c r="N15" s="402">
        <v>756</v>
      </c>
      <c r="O15" s="402"/>
      <c r="P15" s="402">
        <v>32</v>
      </c>
      <c r="Q15" s="402"/>
      <c r="R15" s="402">
        <v>0</v>
      </c>
      <c r="S15" s="402"/>
      <c r="T15" s="402">
        <v>0</v>
      </c>
      <c r="U15" s="402"/>
      <c r="V15" s="402">
        <v>32</v>
      </c>
      <c r="W15" s="402"/>
      <c r="X15" s="402">
        <v>400</v>
      </c>
      <c r="Y15" s="402"/>
      <c r="Z15" s="418">
        <v>2.24E-2</v>
      </c>
      <c r="AA15" s="418"/>
      <c r="AB15" s="418">
        <v>0</v>
      </c>
      <c r="AE15" s="757"/>
      <c r="AF15" s="757"/>
      <c r="AG15" s="757"/>
      <c r="AH15" s="757"/>
      <c r="AI15" s="96"/>
    </row>
    <row r="16" spans="1:35">
      <c r="A16" s="81"/>
      <c r="B16" s="419" t="s">
        <v>168</v>
      </c>
      <c r="C16" s="411"/>
      <c r="D16" s="402">
        <v>89</v>
      </c>
      <c r="E16" s="402"/>
      <c r="F16" s="402">
        <v>615</v>
      </c>
      <c r="G16" s="402"/>
      <c r="H16" s="402">
        <v>0</v>
      </c>
      <c r="I16" s="402"/>
      <c r="J16" s="402">
        <v>0</v>
      </c>
      <c r="K16" s="402"/>
      <c r="L16" s="402">
        <v>0</v>
      </c>
      <c r="M16" s="402"/>
      <c r="N16" s="402">
        <v>704</v>
      </c>
      <c r="O16" s="402"/>
      <c r="P16" s="402">
        <v>27</v>
      </c>
      <c r="Q16" s="402"/>
      <c r="R16" s="402">
        <v>0</v>
      </c>
      <c r="S16" s="402"/>
      <c r="T16" s="402">
        <v>0</v>
      </c>
      <c r="U16" s="402"/>
      <c r="V16" s="402">
        <v>27</v>
      </c>
      <c r="W16" s="402"/>
      <c r="X16" s="402">
        <v>337.5</v>
      </c>
      <c r="Y16" s="402"/>
      <c r="Z16" s="418">
        <v>1.89E-2</v>
      </c>
      <c r="AA16" s="418"/>
      <c r="AB16" s="418">
        <v>0</v>
      </c>
      <c r="AE16" s="757"/>
      <c r="AF16" s="757"/>
      <c r="AG16" s="757"/>
      <c r="AH16" s="757"/>
      <c r="AI16" s="96"/>
    </row>
    <row r="17" spans="1:35">
      <c r="A17" s="81"/>
      <c r="B17" s="417" t="s">
        <v>171</v>
      </c>
      <c r="C17" s="411"/>
      <c r="D17" s="402">
        <v>85</v>
      </c>
      <c r="E17" s="402"/>
      <c r="F17" s="402">
        <v>1546</v>
      </c>
      <c r="G17" s="402"/>
      <c r="H17" s="402">
        <v>0</v>
      </c>
      <c r="I17" s="402"/>
      <c r="J17" s="402">
        <v>0</v>
      </c>
      <c r="K17" s="402"/>
      <c r="L17" s="402">
        <v>0</v>
      </c>
      <c r="M17" s="402"/>
      <c r="N17" s="402">
        <v>1631</v>
      </c>
      <c r="O17" s="402"/>
      <c r="P17" s="402">
        <v>22</v>
      </c>
      <c r="Q17" s="402"/>
      <c r="R17" s="402">
        <v>0</v>
      </c>
      <c r="S17" s="402"/>
      <c r="T17" s="402">
        <v>0</v>
      </c>
      <c r="U17" s="402"/>
      <c r="V17" s="402">
        <v>22</v>
      </c>
      <c r="W17" s="402"/>
      <c r="X17" s="402">
        <v>275</v>
      </c>
      <c r="Y17" s="402"/>
      <c r="Z17" s="418">
        <v>1.5100000000000001E-2</v>
      </c>
      <c r="AA17" s="418"/>
      <c r="AB17" s="418">
        <v>0</v>
      </c>
      <c r="AE17" s="757"/>
      <c r="AF17" s="757"/>
      <c r="AG17" s="757"/>
      <c r="AH17" s="757"/>
      <c r="AI17" s="96"/>
    </row>
    <row r="18" spans="1:35">
      <c r="A18" s="81"/>
      <c r="B18" s="417" t="s">
        <v>172</v>
      </c>
      <c r="C18" s="411"/>
      <c r="D18" s="402">
        <v>2</v>
      </c>
      <c r="E18" s="402"/>
      <c r="F18" s="402">
        <v>328</v>
      </c>
      <c r="G18" s="402"/>
      <c r="H18" s="402">
        <v>0</v>
      </c>
      <c r="I18" s="402"/>
      <c r="J18" s="402">
        <v>0</v>
      </c>
      <c r="K18" s="402"/>
      <c r="L18" s="402">
        <v>0</v>
      </c>
      <c r="M18" s="402"/>
      <c r="N18" s="402">
        <v>330</v>
      </c>
      <c r="O18" s="402"/>
      <c r="P18" s="402">
        <v>6</v>
      </c>
      <c r="Q18" s="402"/>
      <c r="R18" s="402">
        <v>0</v>
      </c>
      <c r="S18" s="402"/>
      <c r="T18" s="402">
        <v>0</v>
      </c>
      <c r="U18" s="402"/>
      <c r="V18" s="402">
        <v>6</v>
      </c>
      <c r="W18" s="402"/>
      <c r="X18" s="402">
        <v>75</v>
      </c>
      <c r="Y18" s="402"/>
      <c r="Z18" s="418">
        <v>4.4999999999999997E-3</v>
      </c>
      <c r="AA18" s="418"/>
      <c r="AB18" s="418">
        <v>0</v>
      </c>
      <c r="AE18" s="757"/>
      <c r="AF18" s="757"/>
      <c r="AG18" s="757"/>
      <c r="AH18" s="757"/>
      <c r="AI18" s="96"/>
    </row>
    <row r="19" spans="1:35">
      <c r="A19" s="81"/>
      <c r="B19" s="417" t="s">
        <v>174</v>
      </c>
      <c r="C19" s="411"/>
      <c r="D19" s="402">
        <v>74</v>
      </c>
      <c r="E19" s="402"/>
      <c r="F19" s="402">
        <v>0</v>
      </c>
      <c r="G19" s="402"/>
      <c r="H19" s="402">
        <v>0</v>
      </c>
      <c r="I19" s="402"/>
      <c r="J19" s="402">
        <v>0</v>
      </c>
      <c r="K19" s="402"/>
      <c r="L19" s="402">
        <v>0</v>
      </c>
      <c r="M19" s="402"/>
      <c r="N19" s="402">
        <v>74</v>
      </c>
      <c r="O19" s="402"/>
      <c r="P19" s="402">
        <v>6</v>
      </c>
      <c r="Q19" s="402"/>
      <c r="R19" s="402">
        <v>0</v>
      </c>
      <c r="S19" s="402"/>
      <c r="T19" s="402">
        <v>0</v>
      </c>
      <c r="U19" s="402"/>
      <c r="V19" s="402">
        <v>6</v>
      </c>
      <c r="W19" s="402"/>
      <c r="X19" s="402">
        <v>75</v>
      </c>
      <c r="Y19" s="402"/>
      <c r="Z19" s="418">
        <v>4.1000000000000003E-3</v>
      </c>
      <c r="AA19" s="418"/>
      <c r="AB19" s="418">
        <v>0</v>
      </c>
      <c r="AE19" s="757"/>
      <c r="AF19" s="757"/>
      <c r="AG19" s="757"/>
      <c r="AH19" s="757"/>
      <c r="AI19" s="96"/>
    </row>
    <row r="20" spans="1:35">
      <c r="A20" s="81"/>
      <c r="B20" s="419" t="s">
        <v>179</v>
      </c>
      <c r="C20" s="411"/>
      <c r="D20" s="402">
        <v>1</v>
      </c>
      <c r="E20" s="402"/>
      <c r="F20" s="402">
        <v>236</v>
      </c>
      <c r="G20" s="402"/>
      <c r="H20" s="402">
        <v>0</v>
      </c>
      <c r="I20" s="402"/>
      <c r="J20" s="402">
        <v>0</v>
      </c>
      <c r="K20" s="402"/>
      <c r="L20" s="402">
        <v>0</v>
      </c>
      <c r="M20" s="402"/>
      <c r="N20" s="402">
        <v>237</v>
      </c>
      <c r="O20" s="402"/>
      <c r="P20" s="402">
        <v>4</v>
      </c>
      <c r="Q20" s="402"/>
      <c r="R20" s="402">
        <v>0</v>
      </c>
      <c r="S20" s="402"/>
      <c r="T20" s="402">
        <v>0</v>
      </c>
      <c r="U20" s="402"/>
      <c r="V20" s="402">
        <v>4</v>
      </c>
      <c r="W20" s="402"/>
      <c r="X20" s="402">
        <v>50</v>
      </c>
      <c r="Y20" s="402"/>
      <c r="Z20" s="418">
        <v>2.8E-3</v>
      </c>
      <c r="AA20" s="418"/>
      <c r="AB20" s="418">
        <v>0</v>
      </c>
      <c r="AE20" s="757"/>
      <c r="AF20" s="757"/>
      <c r="AG20" s="757"/>
      <c r="AH20" s="757"/>
      <c r="AI20" s="96"/>
    </row>
    <row r="21" spans="1:35">
      <c r="A21" s="81"/>
      <c r="B21" s="417" t="s">
        <v>175</v>
      </c>
      <c r="C21" s="411"/>
      <c r="D21" s="402">
        <v>13</v>
      </c>
      <c r="E21" s="402"/>
      <c r="F21" s="402">
        <v>70</v>
      </c>
      <c r="G21" s="402"/>
      <c r="H21" s="402">
        <v>0</v>
      </c>
      <c r="I21" s="402"/>
      <c r="J21" s="402">
        <v>0</v>
      </c>
      <c r="K21" s="402"/>
      <c r="L21" s="402">
        <v>0</v>
      </c>
      <c r="M21" s="402"/>
      <c r="N21" s="402">
        <v>83</v>
      </c>
      <c r="O21" s="402"/>
      <c r="P21" s="402">
        <v>6</v>
      </c>
      <c r="Q21" s="402"/>
      <c r="R21" s="402">
        <v>0</v>
      </c>
      <c r="S21" s="402"/>
      <c r="T21" s="402">
        <v>0</v>
      </c>
      <c r="U21" s="402"/>
      <c r="V21" s="402">
        <v>6</v>
      </c>
      <c r="W21" s="402"/>
      <c r="X21" s="402">
        <v>75</v>
      </c>
      <c r="Y21" s="402"/>
      <c r="Z21" s="418">
        <v>4.4999999999999997E-3</v>
      </c>
      <c r="AA21" s="418"/>
      <c r="AB21" s="418">
        <v>0</v>
      </c>
      <c r="AE21" s="757"/>
      <c r="AF21" s="757"/>
      <c r="AG21" s="757"/>
      <c r="AH21" s="757"/>
      <c r="AI21" s="96"/>
    </row>
    <row r="22" spans="1:35">
      <c r="A22" s="81"/>
      <c r="B22" s="417" t="s">
        <v>177</v>
      </c>
      <c r="C22" s="411"/>
      <c r="D22" s="402">
        <v>1</v>
      </c>
      <c r="E22" s="402"/>
      <c r="F22" s="402">
        <v>1</v>
      </c>
      <c r="G22" s="402"/>
      <c r="H22" s="402">
        <v>0</v>
      </c>
      <c r="I22" s="402"/>
      <c r="J22" s="402">
        <v>0</v>
      </c>
      <c r="K22" s="402"/>
      <c r="L22" s="402">
        <v>0</v>
      </c>
      <c r="M22" s="402"/>
      <c r="N22" s="402">
        <v>2</v>
      </c>
      <c r="O22" s="402"/>
      <c r="P22" s="402">
        <v>0</v>
      </c>
      <c r="Q22" s="402"/>
      <c r="R22" s="402">
        <v>0</v>
      </c>
      <c r="S22" s="402"/>
      <c r="T22" s="402">
        <v>0</v>
      </c>
      <c r="U22" s="402"/>
      <c r="V22" s="402">
        <v>0</v>
      </c>
      <c r="W22" s="402"/>
      <c r="X22" s="402">
        <v>0</v>
      </c>
      <c r="Y22" s="402"/>
      <c r="Z22" s="418">
        <v>1E-4</v>
      </c>
      <c r="AA22" s="418"/>
      <c r="AB22" s="418">
        <v>0</v>
      </c>
      <c r="AE22" s="757"/>
      <c r="AF22" s="757"/>
      <c r="AG22" s="757"/>
      <c r="AH22" s="757"/>
      <c r="AI22" s="96"/>
    </row>
    <row r="23" spans="1:35">
      <c r="B23" s="417" t="s">
        <v>173</v>
      </c>
      <c r="C23" s="411"/>
      <c r="D23" s="402">
        <v>1</v>
      </c>
      <c r="E23" s="402"/>
      <c r="F23" s="402">
        <v>5</v>
      </c>
      <c r="G23" s="402"/>
      <c r="H23" s="402">
        <v>0</v>
      </c>
      <c r="I23" s="402"/>
      <c r="J23" s="402">
        <v>0</v>
      </c>
      <c r="K23" s="402"/>
      <c r="L23" s="402">
        <v>0</v>
      </c>
      <c r="M23" s="402"/>
      <c r="N23" s="402">
        <v>6</v>
      </c>
      <c r="O23" s="402"/>
      <c r="P23" s="402">
        <v>1</v>
      </c>
      <c r="Q23" s="402"/>
      <c r="R23" s="402">
        <v>0</v>
      </c>
      <c r="S23" s="402"/>
      <c r="T23" s="402">
        <v>0</v>
      </c>
      <c r="U23" s="402"/>
      <c r="V23" s="402">
        <v>1</v>
      </c>
      <c r="W23" s="402"/>
      <c r="X23" s="402">
        <v>12.5</v>
      </c>
      <c r="Y23" s="402"/>
      <c r="Z23" s="418">
        <v>4.0000000000000002E-4</v>
      </c>
      <c r="AA23" s="418"/>
      <c r="AB23" s="418">
        <v>0</v>
      </c>
      <c r="AE23" s="757"/>
      <c r="AF23" s="757"/>
      <c r="AG23" s="757"/>
      <c r="AH23" s="757"/>
      <c r="AI23" s="96"/>
    </row>
    <row r="24" spans="1:35" s="94" customFormat="1">
      <c r="B24" s="417" t="s">
        <v>176</v>
      </c>
      <c r="C24" s="411"/>
      <c r="D24" s="402">
        <v>9</v>
      </c>
      <c r="E24" s="402"/>
      <c r="F24" s="402">
        <v>109</v>
      </c>
      <c r="G24" s="402"/>
      <c r="H24" s="402">
        <v>0</v>
      </c>
      <c r="I24" s="402"/>
      <c r="J24" s="402">
        <v>0</v>
      </c>
      <c r="K24" s="402"/>
      <c r="L24" s="402">
        <v>0</v>
      </c>
      <c r="M24" s="402"/>
      <c r="N24" s="402">
        <v>118</v>
      </c>
      <c r="O24" s="402"/>
      <c r="P24" s="402">
        <v>2</v>
      </c>
      <c r="Q24" s="402"/>
      <c r="R24" s="402">
        <v>0</v>
      </c>
      <c r="S24" s="402"/>
      <c r="T24" s="402">
        <v>0</v>
      </c>
      <c r="U24" s="402"/>
      <c r="V24" s="402">
        <v>2</v>
      </c>
      <c r="W24" s="402"/>
      <c r="X24" s="402">
        <v>25</v>
      </c>
      <c r="Y24" s="402"/>
      <c r="Z24" s="418">
        <v>1.1999999999999999E-3</v>
      </c>
      <c r="AA24" s="418"/>
      <c r="AB24" s="418">
        <v>0</v>
      </c>
      <c r="AC24" s="125"/>
      <c r="AD24" s="146"/>
      <c r="AE24" s="757"/>
      <c r="AF24" s="757"/>
      <c r="AG24" s="757"/>
      <c r="AH24" s="757"/>
      <c r="AI24" s="96"/>
    </row>
    <row r="25" spans="1:35" s="94" customFormat="1">
      <c r="B25" s="419" t="s">
        <v>180</v>
      </c>
      <c r="C25" s="411"/>
      <c r="D25" s="402">
        <v>0</v>
      </c>
      <c r="E25" s="402"/>
      <c r="F25" s="402">
        <v>38</v>
      </c>
      <c r="G25" s="402"/>
      <c r="H25" s="402">
        <v>0</v>
      </c>
      <c r="I25" s="402"/>
      <c r="J25" s="402">
        <v>0</v>
      </c>
      <c r="K25" s="402"/>
      <c r="L25" s="402">
        <v>0</v>
      </c>
      <c r="M25" s="402"/>
      <c r="N25" s="402">
        <v>38</v>
      </c>
      <c r="O25" s="402"/>
      <c r="P25" s="402">
        <v>1</v>
      </c>
      <c r="Q25" s="402"/>
      <c r="R25" s="402">
        <v>0</v>
      </c>
      <c r="S25" s="402"/>
      <c r="T25" s="402">
        <v>0</v>
      </c>
      <c r="U25" s="402"/>
      <c r="V25" s="402">
        <v>1</v>
      </c>
      <c r="W25" s="402"/>
      <c r="X25" s="402">
        <v>12.5</v>
      </c>
      <c r="Y25" s="402"/>
      <c r="Z25" s="418">
        <v>5.9999999999999995E-4</v>
      </c>
      <c r="AA25" s="418"/>
      <c r="AB25" s="418">
        <v>0</v>
      </c>
      <c r="AC25" s="125"/>
      <c r="AD25" s="146"/>
      <c r="AE25" s="757"/>
      <c r="AF25" s="757"/>
      <c r="AG25" s="757"/>
      <c r="AH25" s="757"/>
      <c r="AI25" s="96"/>
    </row>
    <row r="26" spans="1:35" s="99" customFormat="1">
      <c r="B26" s="419" t="s">
        <v>181</v>
      </c>
      <c r="C26" s="411"/>
      <c r="D26" s="402">
        <v>0</v>
      </c>
      <c r="E26" s="402"/>
      <c r="F26" s="402">
        <v>14</v>
      </c>
      <c r="G26" s="402"/>
      <c r="H26" s="402">
        <v>0</v>
      </c>
      <c r="I26" s="402"/>
      <c r="J26" s="402">
        <v>0</v>
      </c>
      <c r="K26" s="402"/>
      <c r="L26" s="402">
        <v>0</v>
      </c>
      <c r="M26" s="402"/>
      <c r="N26" s="402">
        <v>14</v>
      </c>
      <c r="O26" s="402"/>
      <c r="P26" s="402">
        <v>1</v>
      </c>
      <c r="Q26" s="402"/>
      <c r="R26" s="402">
        <v>0</v>
      </c>
      <c r="S26" s="402"/>
      <c r="T26" s="402">
        <v>0</v>
      </c>
      <c r="U26" s="402"/>
      <c r="V26" s="402">
        <v>1</v>
      </c>
      <c r="W26" s="402"/>
      <c r="X26" s="402">
        <v>12.5</v>
      </c>
      <c r="Y26" s="402"/>
      <c r="Z26" s="418">
        <v>4.0000000000000002E-4</v>
      </c>
      <c r="AA26" s="418"/>
      <c r="AB26" s="418">
        <v>5.0000000000000001E-3</v>
      </c>
      <c r="AC26" s="125"/>
      <c r="AD26" s="146"/>
      <c r="AE26" s="757"/>
      <c r="AF26" s="757"/>
      <c r="AG26" s="757"/>
      <c r="AH26" s="757"/>
      <c r="AI26" s="96"/>
    </row>
    <row r="27" spans="1:35" s="99" customFormat="1">
      <c r="B27" s="419" t="s">
        <v>182</v>
      </c>
      <c r="C27" s="411"/>
      <c r="D27" s="402">
        <v>0</v>
      </c>
      <c r="E27" s="402"/>
      <c r="F27" s="402">
        <v>37</v>
      </c>
      <c r="G27" s="402"/>
      <c r="H27" s="402">
        <v>0</v>
      </c>
      <c r="I27" s="402"/>
      <c r="J27" s="402">
        <v>0</v>
      </c>
      <c r="K27" s="402"/>
      <c r="L27" s="402">
        <v>0</v>
      </c>
      <c r="M27" s="402"/>
      <c r="N27" s="402">
        <v>37</v>
      </c>
      <c r="O27" s="402"/>
      <c r="P27" s="402">
        <v>1</v>
      </c>
      <c r="Q27" s="402"/>
      <c r="R27" s="402">
        <v>0</v>
      </c>
      <c r="S27" s="402"/>
      <c r="T27" s="402">
        <v>0</v>
      </c>
      <c r="U27" s="402"/>
      <c r="V27" s="402">
        <v>1</v>
      </c>
      <c r="W27" s="402"/>
      <c r="X27" s="402">
        <v>12.5</v>
      </c>
      <c r="Y27" s="402"/>
      <c r="Z27" s="418">
        <v>8.9999999999999998E-4</v>
      </c>
      <c r="AA27" s="418"/>
      <c r="AB27" s="418">
        <v>1.4999999999999999E-2</v>
      </c>
      <c r="AC27" s="125"/>
      <c r="AD27" s="146"/>
      <c r="AE27" s="757"/>
      <c r="AF27" s="757"/>
      <c r="AG27" s="757"/>
      <c r="AH27" s="757"/>
      <c r="AI27" s="96"/>
    </row>
    <row r="28" spans="1:35">
      <c r="B28" s="417" t="s">
        <v>178</v>
      </c>
      <c r="C28" s="411"/>
      <c r="D28" s="402">
        <v>0</v>
      </c>
      <c r="E28" s="402"/>
      <c r="F28" s="402">
        <v>8</v>
      </c>
      <c r="G28" s="402"/>
      <c r="H28" s="402">
        <v>0</v>
      </c>
      <c r="I28" s="402"/>
      <c r="J28" s="402">
        <v>0</v>
      </c>
      <c r="K28" s="402"/>
      <c r="L28" s="402">
        <v>0</v>
      </c>
      <c r="M28" s="402"/>
      <c r="N28" s="402">
        <v>8</v>
      </c>
      <c r="O28" s="402"/>
      <c r="P28" s="402">
        <v>0</v>
      </c>
      <c r="Q28" s="402"/>
      <c r="R28" s="402">
        <v>0</v>
      </c>
      <c r="S28" s="402"/>
      <c r="T28" s="402">
        <v>0</v>
      </c>
      <c r="U28" s="402"/>
      <c r="V28" s="402">
        <v>0</v>
      </c>
      <c r="W28" s="402"/>
      <c r="X28" s="402">
        <v>0</v>
      </c>
      <c r="Y28" s="402"/>
      <c r="Z28" s="418">
        <v>2.0000000000000001E-4</v>
      </c>
      <c r="AA28" s="418"/>
      <c r="AB28" s="418">
        <v>0</v>
      </c>
      <c r="AE28" s="757"/>
      <c r="AF28" s="757"/>
      <c r="AG28" s="757"/>
      <c r="AH28" s="757"/>
      <c r="AI28" s="96"/>
    </row>
    <row r="29" spans="1:35">
      <c r="B29" s="419" t="s">
        <v>183</v>
      </c>
      <c r="C29" s="411"/>
      <c r="D29" s="402">
        <v>0</v>
      </c>
      <c r="E29" s="402"/>
      <c r="F29" s="402">
        <v>15</v>
      </c>
      <c r="G29" s="402"/>
      <c r="H29" s="402">
        <v>0</v>
      </c>
      <c r="I29" s="402"/>
      <c r="J29" s="402">
        <v>0</v>
      </c>
      <c r="K29" s="402"/>
      <c r="L29" s="402">
        <v>0</v>
      </c>
      <c r="M29" s="402"/>
      <c r="N29" s="402">
        <v>15</v>
      </c>
      <c r="O29" s="402"/>
      <c r="P29" s="402">
        <v>0</v>
      </c>
      <c r="Q29" s="402"/>
      <c r="R29" s="402">
        <v>0</v>
      </c>
      <c r="S29" s="402"/>
      <c r="T29" s="402">
        <v>0</v>
      </c>
      <c r="U29" s="402"/>
      <c r="V29" s="402">
        <v>0</v>
      </c>
      <c r="W29" s="402"/>
      <c r="X29" s="402">
        <v>0</v>
      </c>
      <c r="Y29" s="402"/>
      <c r="Z29" s="418">
        <v>1E-4</v>
      </c>
      <c r="AA29" s="418"/>
      <c r="AB29" s="418">
        <v>0.01</v>
      </c>
      <c r="AE29" s="757"/>
      <c r="AF29" s="757"/>
      <c r="AG29" s="757"/>
      <c r="AH29" s="757"/>
      <c r="AI29" s="96"/>
    </row>
    <row r="30" spans="1:35">
      <c r="B30" s="419" t="s">
        <v>184</v>
      </c>
      <c r="C30" s="411"/>
      <c r="D30" s="402">
        <v>6</v>
      </c>
      <c r="E30" s="402"/>
      <c r="F30" s="402">
        <v>49</v>
      </c>
      <c r="G30" s="402"/>
      <c r="H30" s="402">
        <v>0</v>
      </c>
      <c r="I30" s="402"/>
      <c r="J30" s="402">
        <v>0</v>
      </c>
      <c r="K30" s="402"/>
      <c r="L30" s="402">
        <v>0</v>
      </c>
      <c r="M30" s="402"/>
      <c r="N30" s="402">
        <v>55</v>
      </c>
      <c r="O30" s="402"/>
      <c r="P30" s="402">
        <v>4</v>
      </c>
      <c r="Q30" s="402"/>
      <c r="R30" s="402">
        <v>0</v>
      </c>
      <c r="S30" s="402"/>
      <c r="T30" s="402">
        <v>0</v>
      </c>
      <c r="U30" s="402"/>
      <c r="V30" s="402">
        <v>4</v>
      </c>
      <c r="W30" s="402"/>
      <c r="X30" s="402">
        <v>50</v>
      </c>
      <c r="Y30" s="402"/>
      <c r="Z30" s="418">
        <v>3.0000000000000001E-3</v>
      </c>
      <c r="AA30" s="418"/>
      <c r="AB30" s="418">
        <v>0</v>
      </c>
      <c r="AE30" s="757"/>
      <c r="AF30" s="757"/>
      <c r="AG30" s="757"/>
      <c r="AH30" s="757"/>
      <c r="AI30" s="96"/>
    </row>
    <row r="31" spans="1:35">
      <c r="B31" s="419" t="s">
        <v>185</v>
      </c>
      <c r="C31" s="411"/>
      <c r="D31" s="402">
        <v>0</v>
      </c>
      <c r="E31" s="402"/>
      <c r="F31" s="402">
        <v>8</v>
      </c>
      <c r="G31" s="402"/>
      <c r="H31" s="402">
        <v>0</v>
      </c>
      <c r="I31" s="402"/>
      <c r="J31" s="402">
        <v>0</v>
      </c>
      <c r="K31" s="402"/>
      <c r="L31" s="402">
        <v>0</v>
      </c>
      <c r="M31" s="402"/>
      <c r="N31" s="402">
        <v>8</v>
      </c>
      <c r="O31" s="402"/>
      <c r="P31" s="402">
        <v>0</v>
      </c>
      <c r="Q31" s="402"/>
      <c r="R31" s="402">
        <v>0</v>
      </c>
      <c r="S31" s="402"/>
      <c r="T31" s="402">
        <v>0</v>
      </c>
      <c r="U31" s="402"/>
      <c r="V31" s="402">
        <v>0</v>
      </c>
      <c r="W31" s="402"/>
      <c r="X31" s="402">
        <v>0</v>
      </c>
      <c r="Y31" s="402"/>
      <c r="Z31" s="418">
        <v>1E-4</v>
      </c>
      <c r="AA31" s="418"/>
      <c r="AB31" s="418">
        <v>0.01</v>
      </c>
      <c r="AE31" s="757"/>
      <c r="AF31" s="757"/>
      <c r="AG31" s="757"/>
      <c r="AH31" s="757"/>
      <c r="AI31" s="96"/>
    </row>
    <row r="32" spans="1:35">
      <c r="B32" s="419" t="s">
        <v>186</v>
      </c>
      <c r="C32" s="411"/>
      <c r="D32" s="402">
        <v>0</v>
      </c>
      <c r="E32" s="402"/>
      <c r="F32" s="402">
        <v>0</v>
      </c>
      <c r="G32" s="402"/>
      <c r="H32" s="402">
        <v>0</v>
      </c>
      <c r="I32" s="402"/>
      <c r="J32" s="402">
        <v>0</v>
      </c>
      <c r="K32" s="402"/>
      <c r="L32" s="402">
        <v>0</v>
      </c>
      <c r="M32" s="402"/>
      <c r="N32" s="402">
        <v>0</v>
      </c>
      <c r="O32" s="402"/>
      <c r="P32" s="402">
        <v>0</v>
      </c>
      <c r="Q32" s="402"/>
      <c r="R32" s="402">
        <v>0</v>
      </c>
      <c r="S32" s="402"/>
      <c r="T32" s="402">
        <v>0</v>
      </c>
      <c r="U32" s="402"/>
      <c r="V32" s="402">
        <v>0</v>
      </c>
      <c r="W32" s="402"/>
      <c r="X32" s="402">
        <v>0</v>
      </c>
      <c r="Y32" s="402"/>
      <c r="Z32" s="418">
        <v>0</v>
      </c>
      <c r="AA32" s="418"/>
      <c r="AB32" s="418">
        <v>0</v>
      </c>
      <c r="AE32" s="757"/>
      <c r="AF32" s="757"/>
      <c r="AG32" s="757"/>
      <c r="AH32" s="757"/>
      <c r="AI32" s="96"/>
    </row>
    <row r="33" spans="2:35">
      <c r="B33" s="419" t="s">
        <v>187</v>
      </c>
      <c r="C33" s="411"/>
      <c r="D33" s="402">
        <v>0</v>
      </c>
      <c r="E33" s="402"/>
      <c r="F33" s="402">
        <v>0</v>
      </c>
      <c r="G33" s="402"/>
      <c r="H33" s="402">
        <v>0</v>
      </c>
      <c r="I33" s="402"/>
      <c r="J33" s="402">
        <v>0</v>
      </c>
      <c r="K33" s="402"/>
      <c r="L33" s="402">
        <v>0</v>
      </c>
      <c r="M33" s="402"/>
      <c r="N33" s="402">
        <v>0</v>
      </c>
      <c r="O33" s="402"/>
      <c r="P33" s="402">
        <v>0</v>
      </c>
      <c r="Q33" s="402"/>
      <c r="R33" s="402">
        <v>0</v>
      </c>
      <c r="S33" s="402"/>
      <c r="T33" s="402">
        <v>0</v>
      </c>
      <c r="U33" s="402"/>
      <c r="V33" s="402">
        <v>0</v>
      </c>
      <c r="W33" s="402"/>
      <c r="X33" s="402">
        <v>0</v>
      </c>
      <c r="Y33" s="402"/>
      <c r="Z33" s="418">
        <v>0</v>
      </c>
      <c r="AA33" s="418"/>
      <c r="AB33" s="418">
        <v>5.0000000000000001E-3</v>
      </c>
      <c r="AE33" s="757"/>
      <c r="AF33" s="757"/>
      <c r="AG33" s="757"/>
      <c r="AH33" s="757"/>
      <c r="AI33" s="96"/>
    </row>
    <row r="34" spans="2:35">
      <c r="B34" s="419" t="s">
        <v>188</v>
      </c>
      <c r="C34" s="411"/>
      <c r="D34" s="402">
        <v>0</v>
      </c>
      <c r="E34" s="402"/>
      <c r="F34" s="402">
        <v>1</v>
      </c>
      <c r="G34" s="402"/>
      <c r="H34" s="402">
        <v>0</v>
      </c>
      <c r="I34" s="402"/>
      <c r="J34" s="402">
        <v>0</v>
      </c>
      <c r="K34" s="402"/>
      <c r="L34" s="402">
        <v>0</v>
      </c>
      <c r="M34" s="402"/>
      <c r="N34" s="402">
        <v>1</v>
      </c>
      <c r="O34" s="402"/>
      <c r="P34" s="402">
        <v>0</v>
      </c>
      <c r="Q34" s="402"/>
      <c r="R34" s="402">
        <v>0</v>
      </c>
      <c r="S34" s="402"/>
      <c r="T34" s="402">
        <v>0</v>
      </c>
      <c r="U34" s="402"/>
      <c r="V34" s="402">
        <v>0</v>
      </c>
      <c r="W34" s="402"/>
      <c r="X34" s="402">
        <v>0</v>
      </c>
      <c r="Y34" s="402"/>
      <c r="Z34" s="418">
        <v>0</v>
      </c>
      <c r="AA34" s="418"/>
      <c r="AB34" s="418">
        <v>0</v>
      </c>
      <c r="AE34" s="757"/>
      <c r="AF34" s="757"/>
      <c r="AG34" s="757"/>
      <c r="AH34" s="757"/>
      <c r="AI34" s="96"/>
    </row>
    <row r="35" spans="2:35" ht="13.5">
      <c r="B35" s="419" t="s">
        <v>1024</v>
      </c>
      <c r="C35" s="411"/>
      <c r="D35" s="420">
        <v>33</v>
      </c>
      <c r="E35" s="421"/>
      <c r="F35" s="420">
        <v>391</v>
      </c>
      <c r="G35" s="421"/>
      <c r="H35" s="420">
        <v>0</v>
      </c>
      <c r="I35" s="421"/>
      <c r="J35" s="420">
        <v>0</v>
      </c>
      <c r="K35" s="422"/>
      <c r="L35" s="422">
        <v>0</v>
      </c>
      <c r="M35" s="422"/>
      <c r="N35" s="422">
        <v>424</v>
      </c>
      <c r="O35" s="421"/>
      <c r="P35" s="420">
        <v>14</v>
      </c>
      <c r="Q35" s="421"/>
      <c r="R35" s="420">
        <v>0</v>
      </c>
      <c r="S35" s="421"/>
      <c r="T35" s="420">
        <v>0</v>
      </c>
      <c r="U35" s="421"/>
      <c r="V35" s="420">
        <v>13</v>
      </c>
      <c r="W35" s="421"/>
      <c r="X35" s="420">
        <v>162.5</v>
      </c>
      <c r="Y35" s="422"/>
      <c r="Z35" s="423">
        <v>8.9999999999999993E-3</v>
      </c>
      <c r="AA35" s="423"/>
      <c r="AB35" s="424"/>
      <c r="AE35" s="757"/>
      <c r="AF35" s="757"/>
      <c r="AG35" s="757"/>
      <c r="AH35" s="757"/>
      <c r="AI35" s="96"/>
    </row>
    <row r="36" spans="2:35" ht="13.5" thickBot="1">
      <c r="B36" s="587" t="s">
        <v>74</v>
      </c>
      <c r="C36" s="411"/>
      <c r="D36" s="660">
        <v>4201</v>
      </c>
      <c r="E36" s="421"/>
      <c r="F36" s="660">
        <v>27863</v>
      </c>
      <c r="G36" s="421"/>
      <c r="H36" s="660">
        <v>0</v>
      </c>
      <c r="I36" s="421"/>
      <c r="J36" s="660">
        <v>0</v>
      </c>
      <c r="K36" s="425"/>
      <c r="L36" s="589">
        <v>0</v>
      </c>
      <c r="M36" s="425"/>
      <c r="N36" s="597">
        <v>32064</v>
      </c>
      <c r="O36" s="421"/>
      <c r="P36" s="660">
        <v>1443</v>
      </c>
      <c r="Q36" s="421"/>
      <c r="R36" s="660">
        <v>0</v>
      </c>
      <c r="S36" s="421"/>
      <c r="T36" s="660">
        <v>0</v>
      </c>
      <c r="U36" s="421"/>
      <c r="V36" s="660">
        <v>1443</v>
      </c>
      <c r="W36" s="421"/>
      <c r="X36" s="660">
        <v>18037.5</v>
      </c>
      <c r="Y36" s="426"/>
      <c r="Z36" s="661">
        <v>1</v>
      </c>
      <c r="AA36" s="427"/>
      <c r="AB36" s="662"/>
      <c r="AE36" s="757"/>
      <c r="AF36" s="757"/>
      <c r="AG36" s="757"/>
      <c r="AH36" s="757"/>
      <c r="AI36" s="96"/>
    </row>
    <row r="37" spans="2:35">
      <c r="B37" s="428"/>
      <c r="C37" s="227"/>
      <c r="D37" s="429"/>
      <c r="E37" s="227"/>
      <c r="F37" s="429"/>
      <c r="G37" s="227"/>
      <c r="H37" s="429"/>
      <c r="I37" s="227"/>
      <c r="J37" s="429"/>
      <c r="K37" s="429"/>
      <c r="L37" s="429"/>
      <c r="M37" s="429"/>
      <c r="N37" s="429"/>
      <c r="O37" s="227"/>
      <c r="P37" s="429"/>
      <c r="Q37" s="227"/>
      <c r="R37" s="429"/>
      <c r="S37" s="227"/>
      <c r="T37" s="429"/>
      <c r="U37" s="227"/>
      <c r="V37" s="429"/>
      <c r="W37" s="227"/>
      <c r="X37" s="430"/>
      <c r="Y37" s="429"/>
      <c r="Z37" s="431"/>
      <c r="AA37" s="431"/>
      <c r="AB37" s="432"/>
      <c r="AC37" s="94"/>
      <c r="AE37" s="757"/>
      <c r="AF37" s="757"/>
      <c r="AG37" s="757"/>
      <c r="AH37" s="757"/>
      <c r="AI37" s="104"/>
    </row>
    <row r="38" spans="2:35">
      <c r="B38" s="863" t="s">
        <v>1025</v>
      </c>
      <c r="C38" s="863"/>
      <c r="D38" s="863"/>
      <c r="E38" s="863"/>
      <c r="F38" s="863"/>
      <c r="G38" s="863"/>
      <c r="H38" s="863"/>
      <c r="I38" s="863"/>
      <c r="J38" s="863"/>
      <c r="K38" s="863"/>
      <c r="L38" s="863"/>
      <c r="M38" s="863"/>
      <c r="N38" s="863"/>
      <c r="O38" s="863"/>
      <c r="P38" s="863"/>
      <c r="Q38" s="863"/>
      <c r="R38" s="863"/>
      <c r="S38" s="863"/>
      <c r="T38" s="863"/>
      <c r="U38" s="863"/>
      <c r="V38" s="863"/>
      <c r="W38" s="863"/>
      <c r="X38" s="863"/>
      <c r="Y38" s="863"/>
      <c r="Z38" s="863"/>
      <c r="AA38" s="863"/>
      <c r="AB38" s="863"/>
      <c r="AC38" s="99"/>
      <c r="AE38" s="757"/>
      <c r="AF38" s="757"/>
      <c r="AG38" s="757"/>
      <c r="AH38" s="757"/>
      <c r="AI38" s="104"/>
    </row>
    <row r="39" spans="2:35" ht="25.5" customHeight="1">
      <c r="B39" s="863"/>
      <c r="C39" s="863"/>
      <c r="D39" s="863"/>
      <c r="E39" s="863"/>
      <c r="F39" s="863"/>
      <c r="G39" s="863"/>
      <c r="H39" s="863"/>
      <c r="I39" s="863"/>
      <c r="J39" s="863"/>
      <c r="K39" s="863"/>
      <c r="L39" s="863"/>
      <c r="M39" s="863"/>
      <c r="N39" s="863"/>
      <c r="O39" s="863"/>
      <c r="P39" s="863"/>
      <c r="Q39" s="863"/>
      <c r="R39" s="863"/>
      <c r="S39" s="863"/>
      <c r="T39" s="863"/>
      <c r="U39" s="863"/>
      <c r="V39" s="863"/>
      <c r="W39" s="863"/>
      <c r="X39" s="863"/>
      <c r="Y39" s="863"/>
      <c r="Z39" s="863"/>
      <c r="AA39" s="863"/>
      <c r="AB39" s="863"/>
      <c r="AC39" s="99"/>
      <c r="AE39" s="757"/>
      <c r="AF39" s="757"/>
      <c r="AG39" s="757"/>
      <c r="AH39" s="757"/>
      <c r="AI39" s="104"/>
    </row>
    <row r="40" spans="2:35">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99"/>
      <c r="AE40" s="757"/>
      <c r="AF40" s="757"/>
      <c r="AG40" s="757"/>
      <c r="AH40" s="757"/>
      <c r="AI40" s="104"/>
    </row>
    <row r="41" spans="2:35">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E41" s="757"/>
      <c r="AF41" s="757"/>
      <c r="AG41" s="757"/>
      <c r="AH41" s="757"/>
      <c r="AI41" s="104"/>
    </row>
    <row r="42" spans="2:35">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E42" s="757"/>
      <c r="AF42" s="757"/>
      <c r="AG42" s="757"/>
      <c r="AH42" s="757"/>
      <c r="AI42" s="104"/>
    </row>
    <row r="43" spans="2:35" s="95" customFormat="1">
      <c r="B43" s="208"/>
      <c r="C43" s="208"/>
      <c r="D43" s="434"/>
      <c r="E43" s="208"/>
      <c r="F43" s="434"/>
      <c r="G43" s="208"/>
      <c r="H43" s="434"/>
      <c r="I43" s="208"/>
      <c r="J43" s="434"/>
      <c r="K43" s="242"/>
      <c r="L43" s="435"/>
      <c r="M43" s="242"/>
      <c r="N43" s="435"/>
      <c r="O43" s="208"/>
      <c r="P43" s="434"/>
      <c r="Q43" s="208"/>
      <c r="R43" s="434"/>
      <c r="S43" s="208"/>
      <c r="T43" s="434"/>
      <c r="U43" s="208"/>
      <c r="V43" s="434"/>
      <c r="W43" s="242"/>
      <c r="X43" s="242"/>
      <c r="Y43" s="242"/>
      <c r="Z43" s="436"/>
      <c r="AA43" s="242"/>
      <c r="AB43" s="242"/>
      <c r="AC43" s="106"/>
      <c r="AD43" s="146"/>
      <c r="AE43" s="757"/>
      <c r="AF43" s="757"/>
      <c r="AG43" s="757"/>
      <c r="AH43" s="757"/>
      <c r="AI43" s="104"/>
    </row>
    <row r="44" spans="2:35" s="95" customFormat="1">
      <c r="B44" s="208"/>
      <c r="C44" s="208"/>
      <c r="D44" s="434"/>
      <c r="E44" s="208"/>
      <c r="F44" s="434"/>
      <c r="G44" s="208"/>
      <c r="H44" s="434"/>
      <c r="I44" s="208"/>
      <c r="J44" s="434"/>
      <c r="K44" s="242"/>
      <c r="L44" s="242"/>
      <c r="M44" s="242"/>
      <c r="N44" s="242"/>
      <c r="O44" s="208"/>
      <c r="P44" s="434"/>
      <c r="Q44" s="208"/>
      <c r="R44" s="434"/>
      <c r="S44" s="208"/>
      <c r="T44" s="434"/>
      <c r="U44" s="208"/>
      <c r="V44" s="434"/>
      <c r="W44" s="242"/>
      <c r="X44" s="242"/>
      <c r="Y44" s="242"/>
      <c r="Z44" s="436"/>
      <c r="AA44" s="242"/>
      <c r="AB44" s="242"/>
      <c r="AC44" s="106"/>
      <c r="AD44" s="146"/>
      <c r="AE44" s="757"/>
      <c r="AF44" s="757"/>
      <c r="AG44" s="757"/>
      <c r="AH44" s="757"/>
      <c r="AI44" s="104"/>
    </row>
    <row r="45" spans="2:35" s="95" customFormat="1">
      <c r="B45" s="208"/>
      <c r="C45" s="208"/>
      <c r="D45" s="434"/>
      <c r="E45" s="208"/>
      <c r="F45" s="434"/>
      <c r="G45" s="208"/>
      <c r="H45" s="434"/>
      <c r="I45" s="208"/>
      <c r="J45" s="434"/>
      <c r="K45" s="242"/>
      <c r="L45" s="242"/>
      <c r="M45" s="242"/>
      <c r="N45" s="242"/>
      <c r="O45" s="208"/>
      <c r="P45" s="434"/>
      <c r="Q45" s="208"/>
      <c r="R45" s="434"/>
      <c r="S45" s="208"/>
      <c r="T45" s="434"/>
      <c r="U45" s="208"/>
      <c r="V45" s="434"/>
      <c r="W45" s="242"/>
      <c r="X45" s="242"/>
      <c r="Y45" s="242"/>
      <c r="Z45" s="436"/>
      <c r="AA45" s="242"/>
      <c r="AB45" s="242"/>
      <c r="AC45" s="106"/>
      <c r="AD45" s="146"/>
      <c r="AE45" s="757"/>
      <c r="AF45" s="757"/>
      <c r="AG45" s="757"/>
      <c r="AH45" s="757"/>
      <c r="AI45" s="104"/>
    </row>
    <row r="46" spans="2:35" s="95" customFormat="1">
      <c r="B46" s="77"/>
      <c r="C46" s="77"/>
      <c r="D46" s="107"/>
      <c r="E46" s="77"/>
      <c r="F46" s="107"/>
      <c r="G46" s="77"/>
      <c r="H46" s="107"/>
      <c r="I46" s="77"/>
      <c r="J46" s="107"/>
      <c r="K46" s="107"/>
      <c r="L46" s="107"/>
      <c r="M46" s="107"/>
      <c r="N46" s="107"/>
      <c r="O46" s="77"/>
      <c r="P46" s="107"/>
      <c r="Q46" s="77"/>
      <c r="R46" s="107"/>
      <c r="S46" s="77"/>
      <c r="T46" s="107"/>
      <c r="U46" s="77"/>
      <c r="V46" s="107"/>
      <c r="W46" s="77"/>
      <c r="X46" s="107"/>
      <c r="Y46" s="107"/>
      <c r="Z46" s="149"/>
      <c r="AA46" s="107"/>
      <c r="AB46" s="77"/>
      <c r="AC46" s="77"/>
      <c r="AD46" s="146"/>
      <c r="AE46" s="757"/>
      <c r="AF46" s="757"/>
      <c r="AG46" s="757"/>
      <c r="AH46" s="757"/>
      <c r="AI46" s="104"/>
    </row>
    <row r="47" spans="2:35" s="95" customFormat="1">
      <c r="D47" s="97"/>
      <c r="F47" s="97"/>
      <c r="H47" s="97"/>
      <c r="J47" s="97"/>
      <c r="K47" s="97"/>
      <c r="L47" s="97"/>
      <c r="M47" s="97"/>
      <c r="N47" s="97"/>
      <c r="P47" s="97"/>
      <c r="R47" s="97"/>
      <c r="T47" s="97"/>
      <c r="V47" s="97"/>
      <c r="X47" s="97"/>
      <c r="Y47" s="97"/>
      <c r="Z47" s="148"/>
      <c r="AA47" s="97"/>
      <c r="AD47" s="146"/>
      <c r="AE47" s="757"/>
      <c r="AF47" s="757"/>
      <c r="AG47" s="757"/>
      <c r="AH47" s="757"/>
      <c r="AI47" s="104"/>
    </row>
    <row r="48" spans="2:35" s="95" customFormat="1">
      <c r="D48" s="97"/>
      <c r="F48" s="97"/>
      <c r="H48" s="97"/>
      <c r="J48" s="97"/>
      <c r="K48" s="97"/>
      <c r="L48" s="97"/>
      <c r="M48" s="97"/>
      <c r="N48" s="97"/>
      <c r="P48" s="97"/>
      <c r="R48" s="97"/>
      <c r="T48" s="97"/>
      <c r="V48" s="97"/>
      <c r="X48" s="97"/>
      <c r="Y48" s="97"/>
      <c r="Z48" s="148"/>
      <c r="AA48" s="97"/>
      <c r="AD48" s="146"/>
      <c r="AE48" s="757"/>
      <c r="AF48" s="757"/>
      <c r="AG48" s="757"/>
      <c r="AH48" s="757"/>
    </row>
    <row r="49" spans="4:27" s="95" customFormat="1" ht="11.5">
      <c r="D49" s="97"/>
      <c r="F49" s="97"/>
      <c r="H49" s="97"/>
      <c r="J49" s="97"/>
      <c r="K49" s="97"/>
      <c r="L49" s="97"/>
      <c r="M49" s="97"/>
      <c r="N49" s="97"/>
      <c r="P49" s="97"/>
      <c r="R49" s="97"/>
      <c r="T49" s="97"/>
      <c r="V49" s="97"/>
      <c r="X49" s="97"/>
      <c r="Y49" s="97"/>
      <c r="Z49" s="148"/>
      <c r="AA49" s="97"/>
    </row>
  </sheetData>
  <sortState xmlns:xlrd2="http://schemas.microsoft.com/office/spreadsheetml/2017/richdata2" ref="B9:AD34">
    <sortCondition descending="1" ref="N9:N34"/>
  </sortState>
  <mergeCells count="18">
    <mergeCell ref="P7:P8"/>
    <mergeCell ref="V7:V8"/>
    <mergeCell ref="R7:R8"/>
    <mergeCell ref="T7:T8"/>
    <mergeCell ref="X6:X8"/>
    <mergeCell ref="B38:AB39"/>
    <mergeCell ref="D5:AB5"/>
    <mergeCell ref="D7:D8"/>
    <mergeCell ref="F7:F8"/>
    <mergeCell ref="D6:F6"/>
    <mergeCell ref="H6:J6"/>
    <mergeCell ref="H7:H8"/>
    <mergeCell ref="J7:J8"/>
    <mergeCell ref="L6:L8"/>
    <mergeCell ref="N6:N8"/>
    <mergeCell ref="P6:V6"/>
    <mergeCell ref="Z6:Z8"/>
    <mergeCell ref="AB6:AB8"/>
  </mergeCells>
  <hyperlinks>
    <hyperlink ref="AF2" location="Índice!A1" display="Voltar ao Índice" xr:uid="{5A359E39-61B2-4847-98B1-CA2D30304D25}"/>
  </hyperlink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31859C"/>
    <pageSetUpPr fitToPage="1"/>
  </sheetPr>
  <dimension ref="A1:X20"/>
  <sheetViews>
    <sheetView showGridLines="0" zoomScale="70" zoomScaleNormal="70" workbookViewId="0">
      <selection activeCell="T2" sqref="T2"/>
    </sheetView>
  </sheetViews>
  <sheetFormatPr defaultRowHeight="14.5"/>
  <cols>
    <col min="2" max="2" width="40.5429687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125" customFormat="1" ht="12.5">
      <c r="A1" s="144"/>
      <c r="B1" s="144"/>
      <c r="C1" s="144"/>
      <c r="D1" s="76"/>
      <c r="E1" s="76"/>
      <c r="F1" s="76"/>
      <c r="G1" s="76"/>
      <c r="H1" s="76"/>
      <c r="I1" s="145"/>
      <c r="J1" s="76"/>
      <c r="K1" s="144"/>
      <c r="L1" s="76"/>
      <c r="M1" s="145"/>
      <c r="N1" s="76"/>
      <c r="P1" s="146"/>
    </row>
    <row r="2" spans="1:24" s="125" customFormat="1" ht="29.25" customHeight="1">
      <c r="A2" s="144"/>
      <c r="B2" s="410" t="s">
        <v>494</v>
      </c>
      <c r="C2" s="411"/>
      <c r="D2" s="224"/>
      <c r="E2" s="224"/>
      <c r="F2" s="224"/>
      <c r="G2" s="224"/>
      <c r="H2" s="224"/>
      <c r="I2" s="412"/>
      <c r="J2" s="224"/>
      <c r="K2" s="411"/>
      <c r="L2" s="224"/>
      <c r="M2" s="412"/>
      <c r="N2" s="224"/>
      <c r="O2" s="207"/>
      <c r="P2" s="437"/>
      <c r="Q2" s="207"/>
      <c r="R2" s="207"/>
      <c r="T2" s="161" t="s">
        <v>58</v>
      </c>
    </row>
    <row r="3" spans="1:24" s="125" customFormat="1" ht="13">
      <c r="B3" s="207"/>
      <c r="C3" s="411"/>
      <c r="D3" s="225"/>
      <c r="E3" s="225"/>
      <c r="F3" s="225"/>
      <c r="G3" s="225"/>
      <c r="H3" s="225"/>
      <c r="I3" s="413"/>
      <c r="J3" s="225"/>
      <c r="K3" s="411"/>
      <c r="L3" s="225"/>
      <c r="M3" s="413"/>
      <c r="N3" s="225"/>
      <c r="O3" s="207"/>
      <c r="P3" s="332"/>
      <c r="Q3" s="207"/>
      <c r="R3" s="207"/>
    </row>
    <row r="4" spans="1:24" s="125" customFormat="1" ht="13.5" thickBot="1">
      <c r="B4" s="207"/>
      <c r="C4" s="209"/>
      <c r="D4" s="224"/>
      <c r="E4" s="246"/>
      <c r="F4" s="224"/>
      <c r="G4" s="246"/>
      <c r="H4" s="224"/>
      <c r="I4" s="246"/>
      <c r="J4" s="224"/>
      <c r="K4" s="246"/>
      <c r="L4" s="224"/>
      <c r="M4" s="246"/>
      <c r="N4" s="224"/>
      <c r="O4" s="246"/>
      <c r="P4" s="224"/>
      <c r="Q4" s="246"/>
      <c r="R4" s="210" t="s">
        <v>0</v>
      </c>
      <c r="S4" s="16"/>
      <c r="T4" s="67"/>
      <c r="U4" s="67"/>
      <c r="V4" s="67"/>
      <c r="W4" s="16"/>
      <c r="X4" s="16"/>
    </row>
    <row r="5" spans="1:24" s="125" customFormat="1" ht="23.25" customHeight="1">
      <c r="B5" s="207"/>
      <c r="C5" s="209"/>
      <c r="D5" s="840" t="s">
        <v>1065</v>
      </c>
      <c r="E5" s="840"/>
      <c r="F5" s="840"/>
      <c r="G5" s="840"/>
      <c r="H5" s="840"/>
      <c r="I5" s="840"/>
      <c r="J5" s="840"/>
      <c r="K5" s="840"/>
      <c r="L5" s="840"/>
      <c r="M5" s="840"/>
      <c r="N5" s="840"/>
      <c r="O5" s="840"/>
      <c r="P5" s="840"/>
      <c r="Q5" s="840"/>
      <c r="R5" s="840"/>
      <c r="S5" s="16"/>
      <c r="T5" s="67"/>
      <c r="U5" s="67"/>
      <c r="V5" s="67"/>
      <c r="W5" s="16"/>
      <c r="X5" s="16"/>
    </row>
    <row r="6" spans="1:24" s="125" customFormat="1" ht="58.5" customHeight="1">
      <c r="B6" s="341"/>
      <c r="C6" s="209"/>
      <c r="D6" s="877" t="s">
        <v>198</v>
      </c>
      <c r="E6" s="877"/>
      <c r="F6" s="877"/>
      <c r="G6" s="877"/>
      <c r="H6" s="877"/>
      <c r="I6" s="877"/>
      <c r="J6" s="877"/>
      <c r="K6" s="270"/>
      <c r="L6" s="845" t="s">
        <v>203</v>
      </c>
      <c r="M6" s="845"/>
      <c r="N6" s="845"/>
      <c r="O6" s="270"/>
      <c r="P6" s="845" t="s">
        <v>206</v>
      </c>
      <c r="Q6" s="845"/>
      <c r="R6" s="845"/>
      <c r="S6" s="16"/>
      <c r="T6" s="67"/>
      <c r="U6" s="67"/>
      <c r="V6" s="67"/>
      <c r="W6" s="16"/>
      <c r="X6" s="16"/>
    </row>
    <row r="7" spans="1:24" s="125" customFormat="1" ht="39.75" customHeight="1">
      <c r="B7" s="341"/>
      <c r="C7" s="209"/>
      <c r="D7" s="845" t="s">
        <v>199</v>
      </c>
      <c r="E7" s="270"/>
      <c r="F7" s="845" t="s">
        <v>200</v>
      </c>
      <c r="G7" s="845"/>
      <c r="H7" s="845"/>
      <c r="I7" s="845"/>
      <c r="J7" s="845"/>
      <c r="K7" s="270"/>
      <c r="L7" s="850" t="s">
        <v>204</v>
      </c>
      <c r="M7" s="270"/>
      <c r="N7" s="850" t="s">
        <v>205</v>
      </c>
      <c r="O7" s="270"/>
      <c r="P7" s="630"/>
      <c r="Q7" s="270"/>
      <c r="R7" s="879" t="s">
        <v>207</v>
      </c>
      <c r="S7" s="16"/>
      <c r="T7" s="67"/>
      <c r="U7" s="67"/>
      <c r="V7" s="67"/>
      <c r="W7" s="16"/>
      <c r="X7" s="16"/>
    </row>
    <row r="8" spans="1:24" s="125" customFormat="1" ht="67.5" customHeight="1">
      <c r="B8" s="612"/>
      <c r="C8" s="209"/>
      <c r="D8" s="878"/>
      <c r="E8" s="270"/>
      <c r="F8" s="638"/>
      <c r="G8" s="270"/>
      <c r="H8" s="664" t="s">
        <v>201</v>
      </c>
      <c r="I8" s="270"/>
      <c r="J8" s="664" t="s">
        <v>202</v>
      </c>
      <c r="K8" s="270"/>
      <c r="L8" s="878"/>
      <c r="M8" s="270"/>
      <c r="N8" s="878"/>
      <c r="O8" s="270"/>
      <c r="P8" s="613"/>
      <c r="Q8" s="270"/>
      <c r="R8" s="880"/>
      <c r="S8" s="16"/>
      <c r="T8" s="126"/>
      <c r="U8" s="67"/>
      <c r="V8" s="67"/>
      <c r="W8" s="16"/>
      <c r="X8" s="16"/>
    </row>
    <row r="9" spans="1:24" s="125" customFormat="1" ht="26.15" customHeight="1">
      <c r="A9" s="81"/>
      <c r="B9" s="663" t="s">
        <v>808</v>
      </c>
      <c r="C9" s="209"/>
      <c r="D9" s="219">
        <v>0</v>
      </c>
      <c r="E9" s="219">
        <v>0</v>
      </c>
      <c r="F9" s="219">
        <v>0</v>
      </c>
      <c r="G9" s="219">
        <v>0</v>
      </c>
      <c r="H9" s="219">
        <v>0</v>
      </c>
      <c r="I9" s="219">
        <v>0</v>
      </c>
      <c r="J9" s="219">
        <v>0</v>
      </c>
      <c r="K9" s="219">
        <v>0</v>
      </c>
      <c r="L9" s="219">
        <v>0</v>
      </c>
      <c r="M9" s="219">
        <v>0</v>
      </c>
      <c r="N9" s="219">
        <v>0</v>
      </c>
      <c r="O9" s="307">
        <v>0</v>
      </c>
      <c r="P9" s="219">
        <v>0</v>
      </c>
      <c r="Q9" s="219">
        <v>0</v>
      </c>
      <c r="R9" s="219">
        <v>0</v>
      </c>
      <c r="S9" s="16"/>
      <c r="T9" s="126"/>
      <c r="U9" s="67"/>
      <c r="V9" s="67"/>
      <c r="W9" s="24"/>
      <c r="X9" s="16"/>
    </row>
    <row r="10" spans="1:24" s="125" customFormat="1" ht="16.5" customHeight="1">
      <c r="A10" s="81"/>
      <c r="B10" s="274" t="s">
        <v>190</v>
      </c>
      <c r="C10" s="209"/>
      <c r="D10" s="219">
        <v>631.990407</v>
      </c>
      <c r="E10" s="219">
        <v>0</v>
      </c>
      <c r="F10" s="219">
        <v>866.59085100000004</v>
      </c>
      <c r="G10" s="219">
        <v>0</v>
      </c>
      <c r="H10" s="219">
        <v>866.59085000000005</v>
      </c>
      <c r="I10" s="219">
        <v>0</v>
      </c>
      <c r="J10" s="219">
        <v>866.59085000000005</v>
      </c>
      <c r="K10" s="219">
        <v>0</v>
      </c>
      <c r="L10" s="219">
        <v>-70.510430999999997</v>
      </c>
      <c r="M10" s="219">
        <v>0</v>
      </c>
      <c r="N10" s="219">
        <v>-501.90481299999999</v>
      </c>
      <c r="O10" s="219">
        <v>0</v>
      </c>
      <c r="P10" s="219">
        <v>673.33421899999996</v>
      </c>
      <c r="Q10" s="219">
        <v>0</v>
      </c>
      <c r="R10" s="219">
        <v>291.542936</v>
      </c>
      <c r="S10" s="16"/>
      <c r="T10" s="126"/>
      <c r="U10" s="67"/>
      <c r="V10" s="67"/>
      <c r="W10" s="24"/>
      <c r="X10" s="16"/>
    </row>
    <row r="11" spans="1:24" s="125" customFormat="1" ht="16.5" customHeight="1">
      <c r="A11" s="81"/>
      <c r="B11" s="439" t="s">
        <v>191</v>
      </c>
      <c r="C11" s="209"/>
      <c r="D11" s="219">
        <v>0</v>
      </c>
      <c r="E11" s="219">
        <v>0</v>
      </c>
      <c r="F11" s="219">
        <v>0</v>
      </c>
      <c r="G11" s="219">
        <v>0</v>
      </c>
      <c r="H11" s="219">
        <v>0</v>
      </c>
      <c r="I11" s="219">
        <v>0</v>
      </c>
      <c r="J11" s="219">
        <v>0</v>
      </c>
      <c r="K11" s="219">
        <v>0</v>
      </c>
      <c r="L11" s="219">
        <v>0</v>
      </c>
      <c r="M11" s="219">
        <v>0</v>
      </c>
      <c r="N11" s="219">
        <v>0</v>
      </c>
      <c r="O11" s="307">
        <v>0</v>
      </c>
      <c r="P11" s="219">
        <v>0</v>
      </c>
      <c r="Q11" s="307">
        <v>0</v>
      </c>
      <c r="R11" s="219">
        <v>0</v>
      </c>
      <c r="S11" s="16"/>
      <c r="T11" s="126"/>
      <c r="U11" s="67"/>
      <c r="V11" s="67"/>
      <c r="W11" s="24"/>
      <c r="X11" s="16"/>
    </row>
    <row r="12" spans="1:24" s="125" customFormat="1" ht="16.5" customHeight="1">
      <c r="A12" s="81"/>
      <c r="B12" s="439" t="s">
        <v>192</v>
      </c>
      <c r="C12" s="209"/>
      <c r="D12" s="219">
        <v>0</v>
      </c>
      <c r="E12" s="219">
        <v>0</v>
      </c>
      <c r="F12" s="219">
        <v>4.7088999999999999E-2</v>
      </c>
      <c r="G12" s="219">
        <v>0</v>
      </c>
      <c r="H12" s="219">
        <v>4.7088999999999999E-2</v>
      </c>
      <c r="I12" s="219">
        <v>0</v>
      </c>
      <c r="J12" s="219">
        <v>4.7088999999999999E-2</v>
      </c>
      <c r="K12" s="219">
        <v>0</v>
      </c>
      <c r="L12" s="219">
        <v>0</v>
      </c>
      <c r="M12" s="219">
        <v>0</v>
      </c>
      <c r="N12" s="219">
        <v>-4.7088999999999999E-2</v>
      </c>
      <c r="O12" s="307">
        <v>0</v>
      </c>
      <c r="P12" s="219">
        <v>0</v>
      </c>
      <c r="Q12" s="307">
        <v>0</v>
      </c>
      <c r="R12" s="219">
        <v>0</v>
      </c>
      <c r="S12" s="16"/>
      <c r="T12" s="126"/>
      <c r="U12" s="67"/>
      <c r="V12" s="67"/>
      <c r="W12" s="24"/>
      <c r="X12" s="16"/>
    </row>
    <row r="13" spans="1:24" s="125" customFormat="1" ht="16.5" customHeight="1">
      <c r="A13" s="81"/>
      <c r="B13" s="439" t="s">
        <v>193</v>
      </c>
      <c r="C13" s="209"/>
      <c r="D13" s="219">
        <v>0</v>
      </c>
      <c r="E13" s="219">
        <v>0</v>
      </c>
      <c r="F13" s="219">
        <v>0</v>
      </c>
      <c r="G13" s="219">
        <v>0</v>
      </c>
      <c r="H13" s="219">
        <v>0</v>
      </c>
      <c r="I13" s="219">
        <v>0</v>
      </c>
      <c r="J13" s="219">
        <v>0</v>
      </c>
      <c r="K13" s="219">
        <v>0</v>
      </c>
      <c r="L13" s="219">
        <v>0</v>
      </c>
      <c r="M13" s="219">
        <v>0</v>
      </c>
      <c r="N13" s="219">
        <v>0</v>
      </c>
      <c r="O13" s="307">
        <v>0</v>
      </c>
      <c r="P13" s="219">
        <v>0</v>
      </c>
      <c r="Q13" s="307">
        <v>0</v>
      </c>
      <c r="R13" s="219">
        <v>0</v>
      </c>
      <c r="S13" s="16"/>
      <c r="T13" s="126"/>
      <c r="U13" s="67"/>
      <c r="V13" s="67"/>
      <c r="W13" s="24"/>
      <c r="X13" s="16"/>
    </row>
    <row r="14" spans="1:24" s="125" customFormat="1" ht="16.5" customHeight="1">
      <c r="A14" s="81"/>
      <c r="B14" s="439" t="s">
        <v>194</v>
      </c>
      <c r="C14" s="209"/>
      <c r="D14" s="219">
        <v>0.30791299999999999</v>
      </c>
      <c r="E14" s="219">
        <v>0</v>
      </c>
      <c r="F14" s="219">
        <v>82.506714000000002</v>
      </c>
      <c r="G14" s="219">
        <v>0</v>
      </c>
      <c r="H14" s="219">
        <v>82.506713000000005</v>
      </c>
      <c r="I14" s="219">
        <v>0</v>
      </c>
      <c r="J14" s="219">
        <v>82.506713000000005</v>
      </c>
      <c r="K14" s="219">
        <v>0</v>
      </c>
      <c r="L14" s="219">
        <v>-1.4104E-2</v>
      </c>
      <c r="M14" s="219">
        <v>0</v>
      </c>
      <c r="N14" s="219">
        <v>-29.747914999999999</v>
      </c>
      <c r="O14" s="307">
        <v>0</v>
      </c>
      <c r="P14" s="219">
        <v>45.825733</v>
      </c>
      <c r="Q14" s="307">
        <v>0</v>
      </c>
      <c r="R14" s="219">
        <v>45.533825</v>
      </c>
      <c r="S14" s="16"/>
      <c r="T14" s="126"/>
      <c r="U14" s="67"/>
      <c r="V14" s="67"/>
      <c r="W14" s="24"/>
      <c r="X14" s="16"/>
    </row>
    <row r="15" spans="1:24" s="125" customFormat="1" ht="16.5" customHeight="1">
      <c r="A15" s="81"/>
      <c r="B15" s="439" t="s">
        <v>195</v>
      </c>
      <c r="C15" s="209"/>
      <c r="D15" s="219">
        <v>496.47609599999998</v>
      </c>
      <c r="E15" s="219">
        <v>0</v>
      </c>
      <c r="F15" s="219">
        <v>627.38456699999995</v>
      </c>
      <c r="G15" s="219">
        <v>0</v>
      </c>
      <c r="H15" s="219">
        <v>627.38456699999995</v>
      </c>
      <c r="I15" s="219">
        <v>0</v>
      </c>
      <c r="J15" s="219">
        <v>627.38456699999995</v>
      </c>
      <c r="K15" s="219">
        <v>0</v>
      </c>
      <c r="L15" s="219">
        <v>-66.357096999999996</v>
      </c>
      <c r="M15" s="219">
        <v>0</v>
      </c>
      <c r="N15" s="219">
        <v>-345.25760200000002</v>
      </c>
      <c r="O15" s="307">
        <v>0</v>
      </c>
      <c r="P15" s="219">
        <v>476.224199</v>
      </c>
      <c r="Q15" s="307">
        <v>0</v>
      </c>
      <c r="R15" s="219">
        <v>218.55627999999999</v>
      </c>
      <c r="S15" s="16"/>
      <c r="T15" s="126"/>
      <c r="U15" s="67"/>
      <c r="V15" s="67"/>
      <c r="W15" s="24"/>
      <c r="X15" s="16"/>
    </row>
    <row r="16" spans="1:24" s="125" customFormat="1" ht="16.5" customHeight="1">
      <c r="A16" s="81"/>
      <c r="B16" s="439" t="s">
        <v>196</v>
      </c>
      <c r="C16" s="209"/>
      <c r="D16" s="219">
        <v>135.20639800000001</v>
      </c>
      <c r="E16" s="219">
        <v>0</v>
      </c>
      <c r="F16" s="219">
        <v>156.65248199999999</v>
      </c>
      <c r="G16" s="219">
        <v>0</v>
      </c>
      <c r="H16" s="219">
        <v>156.65248099999999</v>
      </c>
      <c r="I16" s="219">
        <v>0</v>
      </c>
      <c r="J16" s="219">
        <v>156.65248099999999</v>
      </c>
      <c r="K16" s="219">
        <v>0</v>
      </c>
      <c r="L16" s="219">
        <v>-4.1392300000000004</v>
      </c>
      <c r="M16" s="219">
        <v>0</v>
      </c>
      <c r="N16" s="219">
        <v>-126.852208</v>
      </c>
      <c r="O16" s="307">
        <v>0</v>
      </c>
      <c r="P16" s="219">
        <v>151.28428700000001</v>
      </c>
      <c r="Q16" s="307">
        <v>0</v>
      </c>
      <c r="R16" s="219">
        <v>27.452831</v>
      </c>
      <c r="S16" s="16"/>
      <c r="T16" s="126"/>
      <c r="U16" s="67"/>
      <c r="V16" s="67"/>
      <c r="W16" s="24"/>
      <c r="X16" s="16"/>
    </row>
    <row r="17" spans="1:24" s="125" customFormat="1" ht="16.5" customHeight="1">
      <c r="A17" s="81"/>
      <c r="B17" s="274" t="s">
        <v>121</v>
      </c>
      <c r="C17" s="209"/>
      <c r="D17" s="219">
        <v>0</v>
      </c>
      <c r="E17" s="219">
        <v>0</v>
      </c>
      <c r="F17" s="219">
        <v>0</v>
      </c>
      <c r="G17" s="219">
        <v>0</v>
      </c>
      <c r="H17" s="219">
        <v>0</v>
      </c>
      <c r="I17" s="219">
        <v>0</v>
      </c>
      <c r="J17" s="219">
        <v>0</v>
      </c>
      <c r="K17" s="219">
        <v>0</v>
      </c>
      <c r="L17" s="219">
        <v>0</v>
      </c>
      <c r="M17" s="219">
        <v>0</v>
      </c>
      <c r="N17" s="219">
        <v>0</v>
      </c>
      <c r="O17" s="307">
        <v>0</v>
      </c>
      <c r="P17" s="219">
        <v>0</v>
      </c>
      <c r="Q17" s="307">
        <v>0</v>
      </c>
      <c r="R17" s="219">
        <v>0</v>
      </c>
      <c r="S17" s="16"/>
      <c r="T17" s="126"/>
      <c r="U17" s="67"/>
      <c r="V17" s="67"/>
      <c r="W17" s="24"/>
      <c r="X17" s="16"/>
    </row>
    <row r="18" spans="1:24" s="125" customFormat="1" ht="16.5" customHeight="1">
      <c r="A18" s="81"/>
      <c r="B18" s="274" t="s">
        <v>197</v>
      </c>
      <c r="C18" s="209"/>
      <c r="D18" s="219">
        <v>1.718302</v>
      </c>
      <c r="E18" s="219">
        <v>0</v>
      </c>
      <c r="F18" s="219">
        <v>0.845885</v>
      </c>
      <c r="G18" s="219">
        <v>0</v>
      </c>
      <c r="H18" s="219">
        <v>0.845885</v>
      </c>
      <c r="I18" s="219">
        <v>0</v>
      </c>
      <c r="J18" s="219">
        <v>0</v>
      </c>
      <c r="K18" s="219">
        <v>0</v>
      </c>
      <c r="L18" s="219">
        <v>0</v>
      </c>
      <c r="M18" s="219">
        <v>0</v>
      </c>
      <c r="N18" s="219">
        <v>0</v>
      </c>
      <c r="O18" s="307">
        <v>0</v>
      </c>
      <c r="P18" s="219">
        <v>0</v>
      </c>
      <c r="Q18" s="307">
        <v>0</v>
      </c>
      <c r="R18" s="219">
        <v>0</v>
      </c>
      <c r="S18" s="16"/>
      <c r="T18" s="126"/>
      <c r="U18" s="67"/>
      <c r="V18" s="67"/>
      <c r="W18" s="62"/>
      <c r="X18" s="16"/>
    </row>
    <row r="19" spans="1:24" s="125" customFormat="1" ht="16.5" customHeight="1" thickBot="1">
      <c r="B19" s="587" t="s">
        <v>74</v>
      </c>
      <c r="C19" s="209"/>
      <c r="D19" s="594">
        <v>633.708709</v>
      </c>
      <c r="E19" s="594"/>
      <c r="F19" s="594">
        <v>867.436736</v>
      </c>
      <c r="G19" s="310"/>
      <c r="H19" s="594">
        <v>867.436735</v>
      </c>
      <c r="I19" s="310"/>
      <c r="J19" s="594">
        <v>866.59085000000005</v>
      </c>
      <c r="K19" s="310"/>
      <c r="L19" s="594">
        <v>-70.510430999999997</v>
      </c>
      <c r="M19" s="310"/>
      <c r="N19" s="594">
        <v>-501.90481299999999</v>
      </c>
      <c r="O19" s="310"/>
      <c r="P19" s="594">
        <v>673.33421899999996</v>
      </c>
      <c r="Q19" s="301"/>
      <c r="R19" s="594">
        <v>291.542936</v>
      </c>
      <c r="S19" s="16"/>
      <c r="T19" s="126"/>
      <c r="U19" s="67"/>
      <c r="V19" s="67"/>
      <c r="W19" s="16"/>
      <c r="X19" s="16"/>
    </row>
    <row r="20" spans="1:24">
      <c r="B20" s="437"/>
      <c r="C20" s="437"/>
      <c r="D20" s="437"/>
      <c r="E20" s="437"/>
      <c r="F20" s="437"/>
      <c r="G20" s="437"/>
      <c r="H20" s="437"/>
      <c r="I20" s="437"/>
      <c r="J20" s="437"/>
      <c r="K20" s="437"/>
      <c r="L20" s="437"/>
      <c r="M20" s="437"/>
      <c r="N20" s="437"/>
      <c r="O20" s="437"/>
      <c r="P20" s="437"/>
      <c r="Q20" s="437"/>
      <c r="R20" s="437"/>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7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election activeCell="AB2" sqref="AB2"/>
    </sheetView>
  </sheetViews>
  <sheetFormatPr defaultRowHeight="14.5"/>
  <cols>
    <col min="2" max="2" width="40.54296875" customWidth="1"/>
    <col min="3" max="3" width="0.54296875" customWidth="1"/>
    <col min="4" max="4" width="13.7265625" bestFit="1" customWidth="1"/>
    <col min="5" max="5" width="0.54296875" customWidth="1"/>
    <col min="6" max="6" width="13.7265625" bestFit="1" customWidth="1"/>
    <col min="7" max="7" width="0.54296875" customWidth="1"/>
    <col min="8" max="8" width="10.7265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s>
  <sheetData>
    <row r="1" spans="1:32" s="125" customFormat="1" ht="12.5">
      <c r="A1" s="144"/>
      <c r="B1" s="144"/>
      <c r="C1" s="144"/>
      <c r="D1" s="76"/>
      <c r="E1" s="76"/>
      <c r="F1" s="76"/>
      <c r="G1" s="76"/>
      <c r="H1" s="76"/>
      <c r="I1" s="144"/>
      <c r="J1" s="76"/>
      <c r="K1" s="76"/>
      <c r="L1" s="76"/>
      <c r="M1" s="76"/>
      <c r="N1" s="76"/>
      <c r="O1" s="76"/>
      <c r="P1" s="76"/>
      <c r="Q1" s="76"/>
      <c r="R1" s="76"/>
      <c r="S1" s="76"/>
      <c r="T1" s="76"/>
      <c r="U1" s="76"/>
      <c r="V1" s="76"/>
      <c r="W1" s="76"/>
      <c r="X1" s="76"/>
      <c r="Y1" s="76"/>
      <c r="Z1" s="76"/>
    </row>
    <row r="2" spans="1:32" s="125" customFormat="1" ht="29.25" customHeight="1">
      <c r="A2" s="144"/>
      <c r="B2" s="410" t="s">
        <v>514</v>
      </c>
      <c r="C2" s="411"/>
      <c r="D2" s="224"/>
      <c r="E2" s="224"/>
      <c r="F2" s="224"/>
      <c r="G2" s="224"/>
      <c r="H2" s="224"/>
      <c r="I2" s="411"/>
      <c r="J2" s="224"/>
      <c r="K2" s="224"/>
      <c r="L2" s="224"/>
      <c r="M2" s="224"/>
      <c r="N2" s="224"/>
      <c r="O2" s="224"/>
      <c r="P2" s="224"/>
      <c r="Q2" s="224"/>
      <c r="R2" s="224"/>
      <c r="S2" s="224"/>
      <c r="T2" s="224"/>
      <c r="U2" s="224"/>
      <c r="V2" s="224"/>
      <c r="W2" s="224"/>
      <c r="X2" s="224"/>
      <c r="Y2" s="224"/>
      <c r="Z2" s="224"/>
      <c r="AB2" s="555" t="s">
        <v>58</v>
      </c>
    </row>
    <row r="3" spans="1:32" s="125" customFormat="1" ht="13">
      <c r="B3" s="207"/>
      <c r="C3" s="411"/>
      <c r="D3" s="225"/>
      <c r="E3" s="225"/>
      <c r="F3" s="225"/>
      <c r="G3" s="225"/>
      <c r="H3" s="225"/>
      <c r="I3" s="411"/>
      <c r="J3" s="225"/>
      <c r="K3" s="225"/>
      <c r="L3" s="225"/>
      <c r="M3" s="225"/>
      <c r="N3" s="225"/>
      <c r="O3" s="225"/>
      <c r="P3" s="225"/>
      <c r="Q3" s="225"/>
      <c r="R3" s="225"/>
      <c r="S3" s="225"/>
      <c r="T3" s="225"/>
      <c r="U3" s="225"/>
      <c r="V3" s="225"/>
      <c r="W3" s="225"/>
      <c r="X3" s="225"/>
      <c r="Y3" s="225"/>
      <c r="Z3" s="225"/>
    </row>
    <row r="4" spans="1:32" s="125" customFormat="1" ht="13.5" thickBot="1">
      <c r="B4" s="207"/>
      <c r="C4" s="209"/>
      <c r="D4" s="224"/>
      <c r="E4" s="246"/>
      <c r="F4" s="224"/>
      <c r="G4" s="224"/>
      <c r="H4" s="224"/>
      <c r="I4" s="246"/>
      <c r="J4" s="224"/>
      <c r="K4" s="246"/>
      <c r="L4" s="224"/>
      <c r="M4" s="224"/>
      <c r="N4" s="224"/>
      <c r="O4" s="224"/>
      <c r="P4" s="224"/>
      <c r="Q4" s="224"/>
      <c r="R4" s="224"/>
      <c r="S4" s="224"/>
      <c r="T4" s="224"/>
      <c r="U4" s="224"/>
      <c r="V4" s="224"/>
      <c r="W4" s="224"/>
      <c r="X4" s="224"/>
      <c r="Y4" s="224"/>
      <c r="Z4" s="210" t="s">
        <v>0</v>
      </c>
      <c r="AA4" s="16"/>
      <c r="AB4" s="67"/>
      <c r="AC4" s="67"/>
      <c r="AD4" s="67"/>
      <c r="AE4" s="16"/>
      <c r="AF4" s="16"/>
    </row>
    <row r="5" spans="1:32" s="125" customFormat="1" ht="23.25" customHeight="1">
      <c r="B5" s="207"/>
      <c r="C5" s="209"/>
      <c r="D5" s="840" t="s">
        <v>1065</v>
      </c>
      <c r="E5" s="840"/>
      <c r="F5" s="840"/>
      <c r="G5" s="840"/>
      <c r="H5" s="840"/>
      <c r="I5" s="840"/>
      <c r="J5" s="840"/>
      <c r="K5" s="840"/>
      <c r="L5" s="840"/>
      <c r="M5" s="840"/>
      <c r="N5" s="840"/>
      <c r="O5" s="840"/>
      <c r="P5" s="840"/>
      <c r="Q5" s="840"/>
      <c r="R5" s="840"/>
      <c r="S5" s="840"/>
      <c r="T5" s="840"/>
      <c r="U5" s="840"/>
      <c r="V5" s="840"/>
      <c r="W5" s="840"/>
      <c r="X5" s="840"/>
      <c r="Y5" s="840"/>
      <c r="Z5" s="840"/>
      <c r="AA5" s="16"/>
      <c r="AB5" s="67"/>
      <c r="AC5" s="67"/>
      <c r="AD5" s="67"/>
      <c r="AE5" s="16"/>
      <c r="AF5" s="16"/>
    </row>
    <row r="6" spans="1:32" s="125" customFormat="1" ht="27" customHeight="1">
      <c r="B6" s="341"/>
      <c r="C6" s="209"/>
      <c r="D6" s="877" t="s">
        <v>208</v>
      </c>
      <c r="E6" s="877"/>
      <c r="F6" s="877"/>
      <c r="G6" s="877"/>
      <c r="H6" s="877"/>
      <c r="I6" s="877"/>
      <c r="J6" s="877"/>
      <c r="K6" s="877"/>
      <c r="L6" s="877"/>
      <c r="M6" s="877"/>
      <c r="N6" s="877"/>
      <c r="O6" s="877"/>
      <c r="P6" s="877"/>
      <c r="Q6" s="877"/>
      <c r="R6" s="877"/>
      <c r="S6" s="877"/>
      <c r="T6" s="877"/>
      <c r="U6" s="877"/>
      <c r="V6" s="877"/>
      <c r="W6" s="877"/>
      <c r="X6" s="877"/>
      <c r="Y6" s="877"/>
      <c r="Z6" s="877"/>
      <c r="AA6" s="16"/>
      <c r="AB6" s="67"/>
      <c r="AC6" s="67"/>
      <c r="AD6" s="67"/>
      <c r="AE6" s="16"/>
      <c r="AF6" s="16"/>
    </row>
    <row r="7" spans="1:32" s="125" customFormat="1" ht="24.75" customHeight="1">
      <c r="B7" s="612"/>
      <c r="C7" s="209"/>
      <c r="D7" s="881" t="s">
        <v>209</v>
      </c>
      <c r="E7" s="881"/>
      <c r="F7" s="881"/>
      <c r="G7" s="881"/>
      <c r="H7" s="881"/>
      <c r="I7" s="270"/>
      <c r="J7" s="881" t="s">
        <v>210</v>
      </c>
      <c r="K7" s="881"/>
      <c r="L7" s="881"/>
      <c r="M7" s="881"/>
      <c r="N7" s="881"/>
      <c r="O7" s="881"/>
      <c r="P7" s="881"/>
      <c r="Q7" s="881"/>
      <c r="R7" s="881"/>
      <c r="S7" s="881"/>
      <c r="T7" s="881"/>
      <c r="U7" s="881"/>
      <c r="V7" s="881"/>
      <c r="W7" s="881"/>
      <c r="X7" s="881"/>
      <c r="Y7" s="881"/>
      <c r="Z7" s="881"/>
      <c r="AA7" s="16"/>
      <c r="AB7" s="67"/>
      <c r="AC7" s="67"/>
      <c r="AD7" s="67"/>
      <c r="AE7" s="16"/>
      <c r="AF7" s="16"/>
    </row>
    <row r="8" spans="1:32" s="125" customFormat="1" ht="92.25" customHeight="1">
      <c r="B8" s="612"/>
      <c r="C8" s="209"/>
      <c r="D8" s="613"/>
      <c r="E8" s="270"/>
      <c r="F8" s="665" t="s">
        <v>1026</v>
      </c>
      <c r="G8" s="440"/>
      <c r="H8" s="665" t="s">
        <v>1027</v>
      </c>
      <c r="I8" s="270"/>
      <c r="J8" s="613"/>
      <c r="K8" s="270"/>
      <c r="L8" s="665" t="s">
        <v>1028</v>
      </c>
      <c r="M8" s="440"/>
      <c r="N8" s="665" t="s">
        <v>211</v>
      </c>
      <c r="O8" s="440"/>
      <c r="P8" s="665" t="s">
        <v>213</v>
      </c>
      <c r="Q8" s="440"/>
      <c r="R8" s="665" t="s">
        <v>214</v>
      </c>
      <c r="S8" s="440"/>
      <c r="T8" s="665" t="s">
        <v>215</v>
      </c>
      <c r="U8" s="440"/>
      <c r="V8" s="665" t="s">
        <v>216</v>
      </c>
      <c r="W8" s="440"/>
      <c r="X8" s="665" t="s">
        <v>212</v>
      </c>
      <c r="Y8" s="440"/>
      <c r="Z8" s="665" t="s">
        <v>201</v>
      </c>
      <c r="AA8" s="16"/>
      <c r="AB8" s="126"/>
      <c r="AC8" s="67"/>
      <c r="AD8" s="67"/>
      <c r="AE8" s="16"/>
      <c r="AF8" s="16"/>
    </row>
    <row r="9" spans="1:32" s="125" customFormat="1" ht="24.65" customHeight="1">
      <c r="B9" s="232" t="s">
        <v>808</v>
      </c>
      <c r="C9" s="209"/>
      <c r="D9" s="216">
        <v>6066.37</v>
      </c>
      <c r="E9" s="216">
        <v>0</v>
      </c>
      <c r="F9" s="216">
        <v>6066.37</v>
      </c>
      <c r="G9" s="216">
        <v>0</v>
      </c>
      <c r="H9" s="216">
        <v>0</v>
      </c>
      <c r="I9" s="216">
        <v>0</v>
      </c>
      <c r="J9" s="216">
        <v>0</v>
      </c>
      <c r="K9" s="216">
        <v>0</v>
      </c>
      <c r="L9" s="216">
        <v>0</v>
      </c>
      <c r="M9" s="216">
        <v>0</v>
      </c>
      <c r="N9" s="216">
        <v>0</v>
      </c>
      <c r="O9" s="216">
        <v>0</v>
      </c>
      <c r="P9" s="216">
        <v>0</v>
      </c>
      <c r="Q9" s="216">
        <v>0</v>
      </c>
      <c r="R9" s="216">
        <v>0</v>
      </c>
      <c r="S9" s="216">
        <v>0</v>
      </c>
      <c r="T9" s="216">
        <v>0</v>
      </c>
      <c r="U9" s="216">
        <v>0</v>
      </c>
      <c r="V9" s="216">
        <v>0</v>
      </c>
      <c r="W9" s="216">
        <v>0</v>
      </c>
      <c r="X9" s="216">
        <v>0</v>
      </c>
      <c r="Y9" s="216">
        <v>0</v>
      </c>
      <c r="Z9" s="216">
        <v>0</v>
      </c>
      <c r="AA9" s="16"/>
      <c r="AB9" s="126"/>
      <c r="AC9" s="67"/>
      <c r="AD9" s="67"/>
      <c r="AE9" s="16"/>
      <c r="AF9" s="16"/>
    </row>
    <row r="10" spans="1:32" s="79" customFormat="1" ht="16.5" customHeight="1">
      <c r="A10" s="125"/>
      <c r="B10" s="232" t="s">
        <v>190</v>
      </c>
      <c r="C10" s="209"/>
      <c r="D10" s="216">
        <v>23893.769652999999</v>
      </c>
      <c r="E10" s="216">
        <v>0</v>
      </c>
      <c r="F10" s="216">
        <v>23733.417912000001</v>
      </c>
      <c r="G10" s="216">
        <v>0</v>
      </c>
      <c r="H10" s="216">
        <v>160.35174000000001</v>
      </c>
      <c r="I10" s="216">
        <v>0</v>
      </c>
      <c r="J10" s="216">
        <v>1709.8393470000001</v>
      </c>
      <c r="K10" s="216">
        <v>0</v>
      </c>
      <c r="L10" s="216">
        <v>1005.922327</v>
      </c>
      <c r="M10" s="216">
        <v>0</v>
      </c>
      <c r="N10" s="216">
        <v>71.085672000000002</v>
      </c>
      <c r="O10" s="216">
        <v>0</v>
      </c>
      <c r="P10" s="216">
        <v>251.65895499999999</v>
      </c>
      <c r="Q10" s="216">
        <v>0</v>
      </c>
      <c r="R10" s="216">
        <v>69.999230999999995</v>
      </c>
      <c r="S10" s="216">
        <v>0</v>
      </c>
      <c r="T10" s="216">
        <v>136.186328</v>
      </c>
      <c r="U10" s="216">
        <v>0</v>
      </c>
      <c r="V10" s="216">
        <v>79.304580000000001</v>
      </c>
      <c r="W10" s="216">
        <v>0</v>
      </c>
      <c r="X10" s="216">
        <v>95.682254</v>
      </c>
      <c r="Y10" s="216">
        <v>0</v>
      </c>
      <c r="Z10" s="216">
        <v>1709.839348</v>
      </c>
      <c r="AA10" s="18"/>
      <c r="AB10" s="155"/>
      <c r="AC10" s="156"/>
      <c r="AD10" s="156"/>
      <c r="AE10" s="31"/>
      <c r="AF10" s="18"/>
    </row>
    <row r="11" spans="1:32" s="125" customFormat="1" ht="16.5" customHeight="1">
      <c r="A11" s="81"/>
      <c r="B11" s="441" t="s">
        <v>191</v>
      </c>
      <c r="C11" s="209"/>
      <c r="D11" s="219">
        <v>0</v>
      </c>
      <c r="E11" s="219">
        <v>0</v>
      </c>
      <c r="F11" s="219">
        <v>0</v>
      </c>
      <c r="G11" s="219">
        <v>0</v>
      </c>
      <c r="H11" s="219">
        <v>0</v>
      </c>
      <c r="I11" s="219">
        <v>0</v>
      </c>
      <c r="J11" s="219">
        <v>0</v>
      </c>
      <c r="K11" s="219">
        <v>0</v>
      </c>
      <c r="L11" s="219">
        <v>0</v>
      </c>
      <c r="M11" s="219">
        <v>0</v>
      </c>
      <c r="N11" s="219">
        <v>0</v>
      </c>
      <c r="O11" s="219">
        <v>0</v>
      </c>
      <c r="P11" s="219">
        <v>0</v>
      </c>
      <c r="Q11" s="219">
        <v>0</v>
      </c>
      <c r="R11" s="219">
        <v>0</v>
      </c>
      <c r="S11" s="219">
        <v>0</v>
      </c>
      <c r="T11" s="219">
        <v>0</v>
      </c>
      <c r="U11" s="219">
        <v>0</v>
      </c>
      <c r="V11" s="219">
        <v>0</v>
      </c>
      <c r="W11" s="219">
        <v>0</v>
      </c>
      <c r="X11" s="219">
        <v>0</v>
      </c>
      <c r="Y11" s="219">
        <v>0</v>
      </c>
      <c r="Z11" s="219">
        <v>0</v>
      </c>
      <c r="AA11" s="16"/>
      <c r="AB11" s="126"/>
      <c r="AC11" s="67"/>
      <c r="AD11" s="67"/>
      <c r="AE11" s="24"/>
      <c r="AF11" s="16"/>
    </row>
    <row r="12" spans="1:32" s="125" customFormat="1" ht="16.5" customHeight="1">
      <c r="A12" s="81"/>
      <c r="B12" s="441" t="s">
        <v>217</v>
      </c>
      <c r="C12" s="209"/>
      <c r="D12" s="219">
        <v>409.63466099999999</v>
      </c>
      <c r="E12" s="219">
        <v>0</v>
      </c>
      <c r="F12" s="219">
        <v>409.54298699999998</v>
      </c>
      <c r="G12" s="219">
        <v>0</v>
      </c>
      <c r="H12" s="219">
        <v>9.1674000000000005E-2</v>
      </c>
      <c r="I12" s="219">
        <v>0</v>
      </c>
      <c r="J12" s="219">
        <v>0.467557</v>
      </c>
      <c r="K12" s="219">
        <v>0</v>
      </c>
      <c r="L12" s="219">
        <v>4.7114000000000003E-2</v>
      </c>
      <c r="M12" s="219">
        <v>0</v>
      </c>
      <c r="N12" s="219">
        <v>9.3519999999999992E-3</v>
      </c>
      <c r="O12" s="219">
        <v>0</v>
      </c>
      <c r="P12" s="219">
        <v>0</v>
      </c>
      <c r="Q12" s="219">
        <v>0</v>
      </c>
      <c r="R12" s="219">
        <v>0</v>
      </c>
      <c r="S12" s="219">
        <v>0</v>
      </c>
      <c r="T12" s="219">
        <v>0.41109099999999998</v>
      </c>
      <c r="U12" s="219">
        <v>0</v>
      </c>
      <c r="V12" s="219">
        <v>0</v>
      </c>
      <c r="W12" s="219">
        <v>0</v>
      </c>
      <c r="X12" s="219">
        <v>0</v>
      </c>
      <c r="Y12" s="219">
        <v>0</v>
      </c>
      <c r="Z12" s="219">
        <v>0.467557</v>
      </c>
      <c r="AA12" s="16"/>
      <c r="AB12" s="126"/>
      <c r="AC12" s="67"/>
      <c r="AD12" s="67"/>
      <c r="AE12" s="24"/>
      <c r="AF12" s="16"/>
    </row>
    <row r="13" spans="1:32" s="125" customFormat="1" ht="16.5" customHeight="1">
      <c r="A13" s="81"/>
      <c r="B13" s="441" t="s">
        <v>193</v>
      </c>
      <c r="C13" s="209"/>
      <c r="D13" s="219">
        <v>47.91</v>
      </c>
      <c r="E13" s="219">
        <v>0</v>
      </c>
      <c r="F13" s="219">
        <v>47.91</v>
      </c>
      <c r="G13" s="219">
        <v>0</v>
      </c>
      <c r="H13" s="219">
        <v>0</v>
      </c>
      <c r="I13" s="219">
        <v>0</v>
      </c>
      <c r="J13" s="219">
        <v>0</v>
      </c>
      <c r="K13" s="219">
        <v>0</v>
      </c>
      <c r="L13" s="219">
        <v>0</v>
      </c>
      <c r="M13" s="219">
        <v>0</v>
      </c>
      <c r="N13" s="219">
        <v>0</v>
      </c>
      <c r="O13" s="219">
        <v>0</v>
      </c>
      <c r="P13" s="219">
        <v>0</v>
      </c>
      <c r="Q13" s="219">
        <v>0</v>
      </c>
      <c r="R13" s="219">
        <v>0</v>
      </c>
      <c r="S13" s="219">
        <v>0</v>
      </c>
      <c r="T13" s="219">
        <v>0</v>
      </c>
      <c r="U13" s="219">
        <v>0</v>
      </c>
      <c r="V13" s="219">
        <v>0</v>
      </c>
      <c r="W13" s="219">
        <v>0</v>
      </c>
      <c r="X13" s="219">
        <v>0</v>
      </c>
      <c r="Y13" s="219">
        <v>0</v>
      </c>
      <c r="Z13" s="219">
        <v>0</v>
      </c>
      <c r="AA13" s="16"/>
      <c r="AB13" s="126"/>
      <c r="AC13" s="67"/>
      <c r="AD13" s="67"/>
      <c r="AE13" s="24"/>
      <c r="AF13" s="16"/>
    </row>
    <row r="14" spans="1:32" s="125" customFormat="1" ht="16.5" customHeight="1">
      <c r="A14" s="81"/>
      <c r="B14" s="441" t="s">
        <v>194</v>
      </c>
      <c r="C14" s="209"/>
      <c r="D14" s="219">
        <v>586.80006200000003</v>
      </c>
      <c r="E14" s="219">
        <v>0</v>
      </c>
      <c r="F14" s="219">
        <v>586.79744900000003</v>
      </c>
      <c r="G14" s="219">
        <v>0</v>
      </c>
      <c r="H14" s="219">
        <v>2.6120000000000002E-3</v>
      </c>
      <c r="I14" s="219">
        <v>0</v>
      </c>
      <c r="J14" s="219">
        <v>89.888435000000001</v>
      </c>
      <c r="K14" s="219">
        <v>0</v>
      </c>
      <c r="L14" s="219">
        <v>42.359105</v>
      </c>
      <c r="M14" s="219">
        <v>0</v>
      </c>
      <c r="N14" s="219">
        <v>0.66609300000000005</v>
      </c>
      <c r="O14" s="219">
        <v>0</v>
      </c>
      <c r="P14" s="219">
        <v>35.571789000000003</v>
      </c>
      <c r="Q14" s="219">
        <v>0</v>
      </c>
      <c r="R14" s="219">
        <v>1.7423999999999999E-2</v>
      </c>
      <c r="S14" s="219">
        <v>0</v>
      </c>
      <c r="T14" s="219">
        <v>1.645E-3</v>
      </c>
      <c r="U14" s="219">
        <v>0</v>
      </c>
      <c r="V14" s="219">
        <v>4.9354649999999998</v>
      </c>
      <c r="W14" s="219">
        <v>0</v>
      </c>
      <c r="X14" s="219">
        <v>6.3369140000000002</v>
      </c>
      <c r="Y14" s="219">
        <v>0</v>
      </c>
      <c r="Z14" s="219">
        <v>89.888435999999999</v>
      </c>
      <c r="AA14" s="16"/>
      <c r="AB14" s="126"/>
      <c r="AC14" s="67"/>
      <c r="AD14" s="67"/>
      <c r="AE14" s="24"/>
      <c r="AF14" s="16"/>
    </row>
    <row r="15" spans="1:32" s="125" customFormat="1" ht="16.5" customHeight="1">
      <c r="A15" s="81"/>
      <c r="B15" s="441" t="s">
        <v>195</v>
      </c>
      <c r="C15" s="209"/>
      <c r="D15" s="219">
        <v>11942.680789</v>
      </c>
      <c r="E15" s="219">
        <v>0</v>
      </c>
      <c r="F15" s="219">
        <v>11823.039593</v>
      </c>
      <c r="G15" s="219">
        <v>0</v>
      </c>
      <c r="H15" s="219">
        <v>119.64119599999999</v>
      </c>
      <c r="I15" s="219">
        <v>0</v>
      </c>
      <c r="J15" s="219">
        <v>1253.4624389999999</v>
      </c>
      <c r="K15" s="219">
        <v>0</v>
      </c>
      <c r="L15" s="219">
        <v>787.25770599999998</v>
      </c>
      <c r="M15" s="219">
        <v>0</v>
      </c>
      <c r="N15" s="219">
        <v>50.965899</v>
      </c>
      <c r="O15" s="219">
        <v>0</v>
      </c>
      <c r="P15" s="219">
        <v>99.968826000000007</v>
      </c>
      <c r="Q15" s="219">
        <v>0</v>
      </c>
      <c r="R15" s="219">
        <v>50.316242000000003</v>
      </c>
      <c r="S15" s="219">
        <v>0</v>
      </c>
      <c r="T15" s="219">
        <v>122.89837900000001</v>
      </c>
      <c r="U15" s="219">
        <v>0</v>
      </c>
      <c r="V15" s="219">
        <v>70.338965999999999</v>
      </c>
      <c r="W15" s="219">
        <v>0</v>
      </c>
      <c r="X15" s="219">
        <v>71.716420999999997</v>
      </c>
      <c r="Y15" s="219">
        <v>0</v>
      </c>
      <c r="Z15" s="219">
        <v>1253.462438</v>
      </c>
      <c r="AA15" s="16"/>
      <c r="AB15" s="126"/>
      <c r="AC15" s="67"/>
      <c r="AD15" s="67"/>
      <c r="AE15" s="24"/>
      <c r="AF15" s="16"/>
    </row>
    <row r="16" spans="1:32" s="125" customFormat="1" ht="16.5" customHeight="1">
      <c r="A16" s="81"/>
      <c r="B16" s="442" t="s">
        <v>218</v>
      </c>
      <c r="C16" s="209"/>
      <c r="D16" s="219">
        <v>7199.617542</v>
      </c>
      <c r="E16" s="219">
        <v>0</v>
      </c>
      <c r="F16" s="219">
        <v>7116.3032540000004</v>
      </c>
      <c r="G16" s="219">
        <v>0</v>
      </c>
      <c r="H16" s="219">
        <v>83.314289000000002</v>
      </c>
      <c r="I16" s="219">
        <v>0</v>
      </c>
      <c r="J16" s="219">
        <v>835.51889900000003</v>
      </c>
      <c r="K16" s="219">
        <v>0</v>
      </c>
      <c r="L16" s="219">
        <v>486.25024999999999</v>
      </c>
      <c r="M16" s="219">
        <v>0</v>
      </c>
      <c r="N16" s="219">
        <v>47.517733999999997</v>
      </c>
      <c r="O16" s="219">
        <v>0</v>
      </c>
      <c r="P16" s="219">
        <v>74.387611000000007</v>
      </c>
      <c r="Q16" s="219">
        <v>0</v>
      </c>
      <c r="R16" s="219">
        <v>35.502814999999998</v>
      </c>
      <c r="S16" s="219">
        <v>0</v>
      </c>
      <c r="T16" s="219">
        <v>69.676654999999997</v>
      </c>
      <c r="U16" s="219">
        <v>0</v>
      </c>
      <c r="V16" s="219">
        <v>50.927765000000001</v>
      </c>
      <c r="W16" s="219">
        <v>0</v>
      </c>
      <c r="X16" s="219">
        <v>71.256068999999997</v>
      </c>
      <c r="Y16" s="219">
        <v>0</v>
      </c>
      <c r="Z16" s="219">
        <v>835.51889900000003</v>
      </c>
      <c r="AA16" s="16"/>
      <c r="AB16" s="126"/>
      <c r="AC16" s="67"/>
      <c r="AD16" s="67"/>
      <c r="AE16" s="24"/>
      <c r="AF16" s="16"/>
    </row>
    <row r="17" spans="1:32" s="125" customFormat="1" ht="16.5" customHeight="1">
      <c r="A17" s="81"/>
      <c r="B17" s="441" t="s">
        <v>196</v>
      </c>
      <c r="C17" s="209"/>
      <c r="D17" s="219">
        <v>10906.744140999999</v>
      </c>
      <c r="E17" s="219">
        <v>0</v>
      </c>
      <c r="F17" s="219">
        <v>10866.127882999999</v>
      </c>
      <c r="G17" s="219">
        <v>0</v>
      </c>
      <c r="H17" s="219">
        <v>40.616258000000002</v>
      </c>
      <c r="I17" s="219">
        <v>0</v>
      </c>
      <c r="J17" s="219">
        <v>366.020917</v>
      </c>
      <c r="K17" s="219">
        <v>0</v>
      </c>
      <c r="L17" s="219">
        <v>176.25840299999999</v>
      </c>
      <c r="M17" s="219">
        <v>0</v>
      </c>
      <c r="N17" s="219">
        <v>19.444329</v>
      </c>
      <c r="O17" s="219">
        <v>0</v>
      </c>
      <c r="P17" s="219">
        <v>116.118341</v>
      </c>
      <c r="Q17" s="219">
        <v>0</v>
      </c>
      <c r="R17" s="219">
        <v>19.665564</v>
      </c>
      <c r="S17" s="219">
        <v>0</v>
      </c>
      <c r="T17" s="219">
        <v>12.875211999999999</v>
      </c>
      <c r="U17" s="219">
        <v>0</v>
      </c>
      <c r="V17" s="219">
        <v>4.0301489999999998</v>
      </c>
      <c r="W17" s="219">
        <v>0</v>
      </c>
      <c r="X17" s="219">
        <v>17.628919</v>
      </c>
      <c r="Y17" s="219">
        <v>0</v>
      </c>
      <c r="Z17" s="219">
        <v>366.020917</v>
      </c>
      <c r="AA17" s="16"/>
      <c r="AB17" s="126"/>
      <c r="AC17" s="67"/>
      <c r="AD17" s="67"/>
      <c r="AE17" s="24"/>
      <c r="AF17" s="16"/>
    </row>
    <row r="18" spans="1:32" s="79" customFormat="1" ht="16.5" customHeight="1">
      <c r="A18" s="154"/>
      <c r="B18" s="232" t="s">
        <v>121</v>
      </c>
      <c r="C18" s="209"/>
      <c r="D18" s="219">
        <v>9392.7569999999996</v>
      </c>
      <c r="E18" s="216">
        <v>0</v>
      </c>
      <c r="F18" s="219">
        <v>9392.7569999999996</v>
      </c>
      <c r="G18" s="219">
        <v>0</v>
      </c>
      <c r="H18" s="219">
        <v>0</v>
      </c>
      <c r="I18" s="219">
        <v>0</v>
      </c>
      <c r="J18" s="219">
        <v>485.77300000000002</v>
      </c>
      <c r="K18" s="219">
        <v>0</v>
      </c>
      <c r="L18" s="219">
        <v>361.41399999999999</v>
      </c>
      <c r="M18" s="219">
        <v>0</v>
      </c>
      <c r="N18" s="219">
        <v>0</v>
      </c>
      <c r="O18" s="219">
        <v>0</v>
      </c>
      <c r="P18" s="219">
        <v>0</v>
      </c>
      <c r="Q18" s="219">
        <v>0</v>
      </c>
      <c r="R18" s="219">
        <v>0</v>
      </c>
      <c r="S18" s="219">
        <v>0</v>
      </c>
      <c r="T18" s="219">
        <v>26.553999999999998</v>
      </c>
      <c r="U18" s="219">
        <v>0</v>
      </c>
      <c r="V18" s="219">
        <v>15.33</v>
      </c>
      <c r="W18" s="219">
        <v>0</v>
      </c>
      <c r="X18" s="219">
        <v>82.474999999999994</v>
      </c>
      <c r="Y18" s="219">
        <v>0</v>
      </c>
      <c r="Z18" s="219">
        <v>485.77300000000002</v>
      </c>
      <c r="AA18" s="18"/>
      <c r="AB18" s="155"/>
      <c r="AC18" s="156"/>
      <c r="AD18" s="156"/>
      <c r="AE18" s="31"/>
      <c r="AF18" s="18"/>
    </row>
    <row r="19" spans="1:32" s="125" customFormat="1" ht="16.5" customHeight="1">
      <c r="A19" s="81"/>
      <c r="B19" s="441" t="s">
        <v>191</v>
      </c>
      <c r="C19" s="209"/>
      <c r="D19" s="219">
        <v>0</v>
      </c>
      <c r="E19" s="216">
        <v>0</v>
      </c>
      <c r="F19" s="219">
        <v>0</v>
      </c>
      <c r="G19" s="219">
        <v>0</v>
      </c>
      <c r="H19" s="219">
        <v>0</v>
      </c>
      <c r="I19" s="219">
        <v>0</v>
      </c>
      <c r="J19" s="219">
        <v>0</v>
      </c>
      <c r="K19" s="219">
        <v>0</v>
      </c>
      <c r="L19" s="219">
        <v>0</v>
      </c>
      <c r="M19" s="219">
        <v>0</v>
      </c>
      <c r="N19" s="219">
        <v>0</v>
      </c>
      <c r="O19" s="219">
        <v>0</v>
      </c>
      <c r="P19" s="219">
        <v>0</v>
      </c>
      <c r="Q19" s="219">
        <v>0</v>
      </c>
      <c r="R19" s="219">
        <v>0</v>
      </c>
      <c r="S19" s="219">
        <v>0</v>
      </c>
      <c r="T19" s="219">
        <v>0</v>
      </c>
      <c r="U19" s="219">
        <v>0</v>
      </c>
      <c r="V19" s="219">
        <v>0</v>
      </c>
      <c r="W19" s="219">
        <v>0</v>
      </c>
      <c r="X19" s="219">
        <v>0</v>
      </c>
      <c r="Y19" s="219">
        <v>0</v>
      </c>
      <c r="Z19" s="219">
        <v>0</v>
      </c>
      <c r="AA19" s="16"/>
      <c r="AB19" s="126"/>
      <c r="AC19" s="67"/>
      <c r="AD19" s="67"/>
      <c r="AE19" s="24"/>
      <c r="AF19" s="16"/>
    </row>
    <row r="20" spans="1:32" s="125" customFormat="1" ht="16.5" customHeight="1">
      <c r="A20" s="81"/>
      <c r="B20" s="441" t="s">
        <v>217</v>
      </c>
      <c r="C20" s="209"/>
      <c r="D20" s="219">
        <v>5486.0370000000003</v>
      </c>
      <c r="E20" s="216">
        <v>0</v>
      </c>
      <c r="F20" s="219">
        <v>5486.0370000000003</v>
      </c>
      <c r="G20" s="219">
        <v>0</v>
      </c>
      <c r="H20" s="219">
        <v>0</v>
      </c>
      <c r="I20" s="219">
        <v>0</v>
      </c>
      <c r="J20" s="219">
        <v>0</v>
      </c>
      <c r="K20" s="219">
        <v>0</v>
      </c>
      <c r="L20" s="219">
        <v>0</v>
      </c>
      <c r="M20" s="219">
        <v>0</v>
      </c>
      <c r="N20" s="219">
        <v>0</v>
      </c>
      <c r="O20" s="219">
        <v>0</v>
      </c>
      <c r="P20" s="219">
        <v>0</v>
      </c>
      <c r="Q20" s="219">
        <v>0</v>
      </c>
      <c r="R20" s="219">
        <v>0</v>
      </c>
      <c r="S20" s="219">
        <v>0</v>
      </c>
      <c r="T20" s="219">
        <v>0</v>
      </c>
      <c r="U20" s="219">
        <v>0</v>
      </c>
      <c r="V20" s="219">
        <v>0</v>
      </c>
      <c r="W20" s="219">
        <v>0</v>
      </c>
      <c r="X20" s="219">
        <v>0</v>
      </c>
      <c r="Y20" s="219">
        <v>0</v>
      </c>
      <c r="Z20" s="219">
        <v>0</v>
      </c>
      <c r="AA20" s="16"/>
      <c r="AB20" s="126"/>
      <c r="AC20" s="67"/>
      <c r="AD20" s="67"/>
      <c r="AE20" s="24"/>
      <c r="AF20" s="16"/>
    </row>
    <row r="21" spans="1:32" s="125" customFormat="1" ht="16.5" customHeight="1">
      <c r="A21" s="81"/>
      <c r="B21" s="441" t="s">
        <v>193</v>
      </c>
      <c r="C21" s="209"/>
      <c r="D21" s="219">
        <v>783.02</v>
      </c>
      <c r="E21" s="216">
        <v>0</v>
      </c>
      <c r="F21" s="219">
        <v>783.02</v>
      </c>
      <c r="G21" s="219">
        <v>0</v>
      </c>
      <c r="H21" s="219">
        <v>0</v>
      </c>
      <c r="I21" s="219">
        <v>0</v>
      </c>
      <c r="J21" s="219">
        <v>0</v>
      </c>
      <c r="K21" s="219">
        <v>0</v>
      </c>
      <c r="L21" s="219">
        <v>0</v>
      </c>
      <c r="M21" s="219">
        <v>0</v>
      </c>
      <c r="N21" s="219">
        <v>0</v>
      </c>
      <c r="O21" s="219">
        <v>0</v>
      </c>
      <c r="P21" s="219">
        <v>0</v>
      </c>
      <c r="Q21" s="219">
        <v>0</v>
      </c>
      <c r="R21" s="219">
        <v>0</v>
      </c>
      <c r="S21" s="219">
        <v>0</v>
      </c>
      <c r="T21" s="219">
        <v>0</v>
      </c>
      <c r="U21" s="219">
        <v>0</v>
      </c>
      <c r="V21" s="219">
        <v>0</v>
      </c>
      <c r="W21" s="219">
        <v>0</v>
      </c>
      <c r="X21" s="219">
        <v>0</v>
      </c>
      <c r="Y21" s="219">
        <v>0</v>
      </c>
      <c r="Z21" s="219">
        <v>0</v>
      </c>
      <c r="AA21" s="16"/>
      <c r="AB21" s="126"/>
      <c r="AC21" s="67"/>
      <c r="AD21" s="67"/>
      <c r="AE21" s="24"/>
      <c r="AF21" s="16"/>
    </row>
    <row r="22" spans="1:32" s="125" customFormat="1" ht="16.5" customHeight="1">
      <c r="A22" s="81"/>
      <c r="B22" s="441" t="s">
        <v>194</v>
      </c>
      <c r="C22" s="209"/>
      <c r="D22" s="219">
        <v>465.76600000000002</v>
      </c>
      <c r="E22" s="216">
        <v>0</v>
      </c>
      <c r="F22" s="219">
        <v>465.76600000000002</v>
      </c>
      <c r="G22" s="219">
        <v>0</v>
      </c>
      <c r="H22" s="219">
        <v>0</v>
      </c>
      <c r="I22" s="219">
        <v>0</v>
      </c>
      <c r="J22" s="219">
        <v>46.820999999999998</v>
      </c>
      <c r="K22" s="219">
        <v>0</v>
      </c>
      <c r="L22" s="219">
        <v>24.050999999999998</v>
      </c>
      <c r="M22" s="219">
        <v>0</v>
      </c>
      <c r="N22" s="219">
        <v>0</v>
      </c>
      <c r="O22" s="219">
        <v>0</v>
      </c>
      <c r="P22" s="219">
        <v>0</v>
      </c>
      <c r="Q22" s="219">
        <v>0</v>
      </c>
      <c r="R22" s="219">
        <v>0</v>
      </c>
      <c r="S22" s="219">
        <v>0</v>
      </c>
      <c r="T22" s="219">
        <v>7.44</v>
      </c>
      <c r="U22" s="219">
        <v>0</v>
      </c>
      <c r="V22" s="219">
        <v>15.33</v>
      </c>
      <c r="W22" s="219">
        <v>0</v>
      </c>
      <c r="X22" s="219">
        <v>0</v>
      </c>
      <c r="Y22" s="219">
        <v>0</v>
      </c>
      <c r="Z22" s="219">
        <v>46.820999999999998</v>
      </c>
      <c r="AA22" s="16"/>
      <c r="AB22" s="126"/>
      <c r="AC22" s="67"/>
      <c r="AD22" s="67"/>
      <c r="AE22" s="24"/>
      <c r="AF22" s="16"/>
    </row>
    <row r="23" spans="1:32" s="125" customFormat="1" ht="16.5" customHeight="1">
      <c r="A23" s="81"/>
      <c r="B23" s="441" t="s">
        <v>195</v>
      </c>
      <c r="C23" s="209"/>
      <c r="D23" s="219">
        <v>2657.9340000000002</v>
      </c>
      <c r="E23" s="216">
        <v>0</v>
      </c>
      <c r="F23" s="219">
        <v>2657.9340000000002</v>
      </c>
      <c r="G23" s="219">
        <v>0</v>
      </c>
      <c r="H23" s="219">
        <v>0</v>
      </c>
      <c r="I23" s="219">
        <v>0</v>
      </c>
      <c r="J23" s="219">
        <v>438.952</v>
      </c>
      <c r="K23" s="219">
        <v>0</v>
      </c>
      <c r="L23" s="219">
        <v>337.363</v>
      </c>
      <c r="M23" s="219">
        <v>0</v>
      </c>
      <c r="N23" s="219">
        <v>0</v>
      </c>
      <c r="O23" s="219">
        <v>0</v>
      </c>
      <c r="P23" s="219">
        <v>0</v>
      </c>
      <c r="Q23" s="219">
        <v>0</v>
      </c>
      <c r="R23" s="219">
        <v>0</v>
      </c>
      <c r="S23" s="219">
        <v>0</v>
      </c>
      <c r="T23" s="219">
        <v>19.114000000000001</v>
      </c>
      <c r="U23" s="219">
        <v>0</v>
      </c>
      <c r="V23" s="219">
        <v>0</v>
      </c>
      <c r="W23" s="219">
        <v>0</v>
      </c>
      <c r="X23" s="219">
        <v>82.474999999999994</v>
      </c>
      <c r="Y23" s="219">
        <v>0</v>
      </c>
      <c r="Z23" s="219">
        <v>438.952</v>
      </c>
      <c r="AA23" s="16"/>
      <c r="AB23" s="126"/>
      <c r="AC23" s="67"/>
      <c r="AD23" s="67"/>
      <c r="AE23" s="24"/>
      <c r="AF23" s="16"/>
    </row>
    <row r="24" spans="1:32" s="79" customFormat="1" ht="16.5" customHeight="1">
      <c r="A24" s="154"/>
      <c r="B24" s="232" t="s">
        <v>219</v>
      </c>
      <c r="C24" s="209"/>
      <c r="D24" s="219">
        <v>8112.8900249999997</v>
      </c>
      <c r="E24" s="216">
        <v>0</v>
      </c>
      <c r="F24" s="294"/>
      <c r="G24" s="216">
        <v>0</v>
      </c>
      <c r="H24" s="294"/>
      <c r="I24" s="216">
        <v>0</v>
      </c>
      <c r="J24" s="219">
        <v>459.170974</v>
      </c>
      <c r="K24" s="216">
        <v>0</v>
      </c>
      <c r="L24" s="294"/>
      <c r="M24" s="216"/>
      <c r="N24" s="294"/>
      <c r="O24" s="216"/>
      <c r="P24" s="294"/>
      <c r="Q24" s="216"/>
      <c r="R24" s="294"/>
      <c r="S24" s="216"/>
      <c r="T24" s="294"/>
      <c r="U24" s="216"/>
      <c r="V24" s="294"/>
      <c r="W24" s="216"/>
      <c r="X24" s="294"/>
      <c r="Y24" s="216">
        <v>0</v>
      </c>
      <c r="Z24" s="219">
        <v>459.170974</v>
      </c>
      <c r="AA24" s="18"/>
      <c r="AB24" s="155"/>
      <c r="AC24" s="156"/>
      <c r="AD24" s="156"/>
      <c r="AE24" s="31"/>
      <c r="AF24" s="18"/>
    </row>
    <row r="25" spans="1:32" s="125" customFormat="1" ht="16.5" customHeight="1">
      <c r="A25" s="81"/>
      <c r="B25" s="441" t="s">
        <v>191</v>
      </c>
      <c r="C25" s="209"/>
      <c r="D25" s="219">
        <v>0</v>
      </c>
      <c r="E25" s="219">
        <v>0</v>
      </c>
      <c r="F25" s="348"/>
      <c r="G25" s="219">
        <v>0</v>
      </c>
      <c r="H25" s="348"/>
      <c r="I25" s="219">
        <v>0</v>
      </c>
      <c r="J25" s="219">
        <v>0</v>
      </c>
      <c r="K25" s="219">
        <v>0</v>
      </c>
      <c r="L25" s="348"/>
      <c r="M25" s="219"/>
      <c r="N25" s="348"/>
      <c r="O25" s="219"/>
      <c r="P25" s="348"/>
      <c r="Q25" s="219"/>
      <c r="R25" s="348"/>
      <c r="S25" s="219"/>
      <c r="T25" s="348"/>
      <c r="U25" s="219"/>
      <c r="V25" s="348"/>
      <c r="W25" s="219"/>
      <c r="X25" s="348"/>
      <c r="Y25" s="219">
        <v>0</v>
      </c>
      <c r="Z25" s="219">
        <v>0</v>
      </c>
      <c r="AA25" s="16"/>
      <c r="AB25" s="126"/>
      <c r="AC25" s="67"/>
      <c r="AD25" s="67"/>
      <c r="AE25" s="24"/>
      <c r="AF25" s="16"/>
    </row>
    <row r="26" spans="1:32" s="125" customFormat="1" ht="16.5" customHeight="1">
      <c r="A26" s="81"/>
      <c r="B26" s="441" t="s">
        <v>217</v>
      </c>
      <c r="C26" s="209"/>
      <c r="D26" s="219">
        <v>157.994957</v>
      </c>
      <c r="E26" s="219">
        <v>0</v>
      </c>
      <c r="F26" s="348"/>
      <c r="G26" s="219">
        <v>0</v>
      </c>
      <c r="H26" s="348"/>
      <c r="I26" s="219">
        <v>0</v>
      </c>
      <c r="J26" s="219">
        <v>0</v>
      </c>
      <c r="K26" s="219">
        <v>0</v>
      </c>
      <c r="L26" s="348"/>
      <c r="M26" s="219"/>
      <c r="N26" s="348"/>
      <c r="O26" s="219"/>
      <c r="P26" s="348"/>
      <c r="Q26" s="219"/>
      <c r="R26" s="348"/>
      <c r="S26" s="219"/>
      <c r="T26" s="348"/>
      <c r="U26" s="219"/>
      <c r="V26" s="348"/>
      <c r="W26" s="219"/>
      <c r="X26" s="348"/>
      <c r="Y26" s="219">
        <v>0</v>
      </c>
      <c r="Z26" s="219">
        <v>0</v>
      </c>
      <c r="AA26" s="16"/>
      <c r="AB26" s="126"/>
      <c r="AC26" s="67"/>
      <c r="AD26" s="67"/>
      <c r="AE26" s="24"/>
      <c r="AF26" s="16"/>
    </row>
    <row r="27" spans="1:32" s="125" customFormat="1" ht="16.5" customHeight="1">
      <c r="A27" s="81"/>
      <c r="B27" s="441" t="s">
        <v>193</v>
      </c>
      <c r="C27" s="209"/>
      <c r="D27" s="219">
        <v>497.23379699999998</v>
      </c>
      <c r="E27" s="219">
        <v>0</v>
      </c>
      <c r="F27" s="348"/>
      <c r="G27" s="219">
        <v>0</v>
      </c>
      <c r="H27" s="348"/>
      <c r="I27" s="219">
        <v>0</v>
      </c>
      <c r="J27" s="219">
        <v>0</v>
      </c>
      <c r="K27" s="219">
        <v>0</v>
      </c>
      <c r="L27" s="348"/>
      <c r="M27" s="219"/>
      <c r="N27" s="348"/>
      <c r="O27" s="219"/>
      <c r="P27" s="348"/>
      <c r="Q27" s="219"/>
      <c r="R27" s="348"/>
      <c r="S27" s="219"/>
      <c r="T27" s="348"/>
      <c r="U27" s="219"/>
      <c r="V27" s="348"/>
      <c r="W27" s="219"/>
      <c r="X27" s="348"/>
      <c r="Y27" s="219">
        <v>0</v>
      </c>
      <c r="Z27" s="219">
        <v>0</v>
      </c>
      <c r="AA27" s="16"/>
      <c r="AB27" s="126"/>
      <c r="AC27" s="67"/>
      <c r="AD27" s="67"/>
      <c r="AE27" s="24"/>
      <c r="AF27" s="16"/>
    </row>
    <row r="28" spans="1:32" s="125" customFormat="1" ht="16.5" customHeight="1">
      <c r="A28" s="81"/>
      <c r="B28" s="441" t="s">
        <v>194</v>
      </c>
      <c r="C28" s="209"/>
      <c r="D28" s="219">
        <v>103.33009699999999</v>
      </c>
      <c r="E28" s="219">
        <v>0</v>
      </c>
      <c r="F28" s="348"/>
      <c r="G28" s="219">
        <v>0</v>
      </c>
      <c r="H28" s="348"/>
      <c r="I28" s="219">
        <v>0</v>
      </c>
      <c r="J28" s="219">
        <v>7.5951820000000003</v>
      </c>
      <c r="K28" s="219">
        <v>0</v>
      </c>
      <c r="L28" s="348"/>
      <c r="M28" s="219"/>
      <c r="N28" s="348"/>
      <c r="O28" s="219"/>
      <c r="P28" s="348"/>
      <c r="Q28" s="219"/>
      <c r="R28" s="348"/>
      <c r="S28" s="219"/>
      <c r="T28" s="348"/>
      <c r="U28" s="219"/>
      <c r="V28" s="348"/>
      <c r="W28" s="219"/>
      <c r="X28" s="348"/>
      <c r="Y28" s="219">
        <v>0</v>
      </c>
      <c r="Z28" s="219">
        <v>7.5951820000000003</v>
      </c>
      <c r="AA28" s="16"/>
      <c r="AB28" s="126"/>
      <c r="AC28" s="67"/>
      <c r="AD28" s="67"/>
      <c r="AE28" s="24"/>
      <c r="AF28" s="16"/>
    </row>
    <row r="29" spans="1:32" s="125" customFormat="1" ht="16.5" customHeight="1">
      <c r="A29" s="81"/>
      <c r="B29" s="441" t="s">
        <v>195</v>
      </c>
      <c r="C29" s="209"/>
      <c r="D29" s="219">
        <v>6165.4866019999999</v>
      </c>
      <c r="E29" s="219">
        <v>0</v>
      </c>
      <c r="F29" s="348"/>
      <c r="G29" s="219">
        <v>0</v>
      </c>
      <c r="H29" s="348"/>
      <c r="I29" s="219">
        <v>0</v>
      </c>
      <c r="J29" s="219">
        <v>449.325783</v>
      </c>
      <c r="K29" s="219">
        <v>0</v>
      </c>
      <c r="L29" s="348"/>
      <c r="M29" s="219"/>
      <c r="N29" s="348"/>
      <c r="O29" s="219"/>
      <c r="P29" s="348"/>
      <c r="Q29" s="219"/>
      <c r="R29" s="348"/>
      <c r="S29" s="219"/>
      <c r="T29" s="348"/>
      <c r="U29" s="219"/>
      <c r="V29" s="348"/>
      <c r="W29" s="219"/>
      <c r="X29" s="348"/>
      <c r="Y29" s="219">
        <v>0</v>
      </c>
      <c r="Z29" s="219">
        <v>449.325783</v>
      </c>
      <c r="AA29" s="16"/>
      <c r="AB29" s="126"/>
      <c r="AC29" s="67"/>
      <c r="AD29" s="67"/>
      <c r="AE29" s="24"/>
      <c r="AF29" s="16"/>
    </row>
    <row r="30" spans="1:32" s="125" customFormat="1" ht="16.5" customHeight="1">
      <c r="A30" s="81"/>
      <c r="B30" s="441" t="s">
        <v>196</v>
      </c>
      <c r="C30" s="209"/>
      <c r="D30" s="219">
        <v>1188.844572</v>
      </c>
      <c r="E30" s="219">
        <v>0</v>
      </c>
      <c r="F30" s="348"/>
      <c r="G30" s="219">
        <v>0</v>
      </c>
      <c r="H30" s="348"/>
      <c r="I30" s="219">
        <v>0</v>
      </c>
      <c r="J30" s="219">
        <v>2.2500089999999999</v>
      </c>
      <c r="K30" s="219">
        <v>0</v>
      </c>
      <c r="L30" s="348"/>
      <c r="M30" s="219"/>
      <c r="N30" s="348"/>
      <c r="O30" s="219"/>
      <c r="P30" s="348"/>
      <c r="Q30" s="219"/>
      <c r="R30" s="348"/>
      <c r="S30" s="219"/>
      <c r="T30" s="348"/>
      <c r="U30" s="219"/>
      <c r="V30" s="348"/>
      <c r="W30" s="219"/>
      <c r="X30" s="348"/>
      <c r="Y30" s="219">
        <v>0</v>
      </c>
      <c r="Z30" s="219">
        <v>2.2500089999999999</v>
      </c>
      <c r="AA30" s="16"/>
      <c r="AB30" s="126"/>
      <c r="AC30" s="67"/>
      <c r="AD30" s="67"/>
      <c r="AE30" s="62"/>
      <c r="AF30" s="16"/>
    </row>
    <row r="31" spans="1:32" s="125" customFormat="1" ht="16.5" customHeight="1" thickBot="1">
      <c r="B31" s="587" t="s">
        <v>74</v>
      </c>
      <c r="C31" s="209"/>
      <c r="D31" s="594">
        <v>47465.786678000004</v>
      </c>
      <c r="E31" s="310"/>
      <c r="F31" s="594">
        <v>39192.544912000005</v>
      </c>
      <c r="G31" s="788"/>
      <c r="H31" s="594">
        <v>160.35174000000001</v>
      </c>
      <c r="I31" s="310"/>
      <c r="J31" s="594">
        <v>2654.7833210000003</v>
      </c>
      <c r="K31" s="310"/>
      <c r="L31" s="594">
        <v>1367.336327</v>
      </c>
      <c r="M31" s="788"/>
      <c r="N31" s="594">
        <v>71.085672000000002</v>
      </c>
      <c r="O31" s="788"/>
      <c r="P31" s="594">
        <v>251.65895499999999</v>
      </c>
      <c r="Q31" s="788"/>
      <c r="R31" s="594">
        <v>69.999230999999995</v>
      </c>
      <c r="S31" s="788"/>
      <c r="T31" s="594">
        <v>162.74032800000001</v>
      </c>
      <c r="U31" s="788"/>
      <c r="V31" s="594">
        <v>94.63458</v>
      </c>
      <c r="W31" s="788"/>
      <c r="X31" s="594">
        <v>178.15725399999999</v>
      </c>
      <c r="Y31" s="788"/>
      <c r="Z31" s="594">
        <v>2654.7833220000002</v>
      </c>
      <c r="AA31" s="16"/>
      <c r="AB31" s="126"/>
      <c r="AC31" s="67"/>
      <c r="AD31" s="67"/>
      <c r="AE31" s="16"/>
      <c r="AF31" s="16"/>
    </row>
    <row r="32" spans="1:32">
      <c r="J32" s="157"/>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125" customFormat="1" ht="12.5">
      <c r="A1" s="144"/>
      <c r="B1" s="144"/>
      <c r="C1" s="144"/>
      <c r="D1" s="76"/>
      <c r="E1" s="76"/>
      <c r="F1" s="76"/>
      <c r="G1" s="76"/>
      <c r="H1" s="76"/>
      <c r="I1" s="144"/>
      <c r="J1" s="76"/>
      <c r="K1" s="76"/>
      <c r="L1" s="76"/>
      <c r="M1" s="76"/>
      <c r="N1" s="76"/>
      <c r="O1" s="76"/>
      <c r="P1" s="76"/>
      <c r="Q1" s="76"/>
      <c r="R1" s="76"/>
      <c r="S1" s="76"/>
      <c r="T1" s="76"/>
      <c r="U1" s="144"/>
      <c r="V1" s="76"/>
      <c r="W1" s="76"/>
      <c r="X1" s="76"/>
      <c r="Y1" s="76"/>
      <c r="Z1" s="76"/>
      <c r="AA1" s="76"/>
      <c r="AB1" s="76"/>
      <c r="AC1" s="76"/>
      <c r="AD1" s="76"/>
      <c r="AE1" s="76"/>
      <c r="AF1" s="76"/>
    </row>
    <row r="2" spans="1:38" s="125" customFormat="1" ht="29.25" customHeight="1">
      <c r="A2" s="144"/>
      <c r="B2" s="410" t="s">
        <v>475</v>
      </c>
      <c r="C2" s="411"/>
      <c r="D2" s="224"/>
      <c r="E2" s="224"/>
      <c r="F2" s="224"/>
      <c r="G2" s="224"/>
      <c r="H2" s="224"/>
      <c r="I2" s="411"/>
      <c r="J2" s="224"/>
      <c r="K2" s="224"/>
      <c r="L2" s="224"/>
      <c r="M2" s="224"/>
      <c r="N2" s="224"/>
      <c r="O2" s="224"/>
      <c r="P2" s="224"/>
      <c r="Q2" s="224"/>
      <c r="R2" s="224"/>
      <c r="S2" s="224"/>
      <c r="T2" s="224"/>
      <c r="U2" s="411"/>
      <c r="V2" s="224"/>
      <c r="W2" s="224"/>
      <c r="X2" s="224"/>
      <c r="Y2" s="224"/>
      <c r="Z2" s="224"/>
      <c r="AA2" s="224"/>
      <c r="AB2" s="224"/>
      <c r="AC2" s="224"/>
      <c r="AD2" s="224"/>
      <c r="AE2" s="224"/>
      <c r="AF2" s="224"/>
      <c r="AH2" s="555" t="s">
        <v>58</v>
      </c>
    </row>
    <row r="3" spans="1:38" s="125" customFormat="1" ht="13">
      <c r="B3" s="207"/>
      <c r="C3" s="411"/>
      <c r="D3" s="225"/>
      <c r="E3" s="225"/>
      <c r="F3" s="225"/>
      <c r="G3" s="225"/>
      <c r="H3" s="225"/>
      <c r="I3" s="411"/>
      <c r="J3" s="225"/>
      <c r="K3" s="225"/>
      <c r="L3" s="225"/>
      <c r="M3" s="225"/>
      <c r="N3" s="225"/>
      <c r="O3" s="225"/>
      <c r="P3" s="225"/>
      <c r="Q3" s="225"/>
      <c r="R3" s="225"/>
      <c r="S3" s="225"/>
      <c r="T3" s="225"/>
      <c r="U3" s="411"/>
      <c r="V3" s="225"/>
      <c r="W3" s="225"/>
      <c r="X3" s="225"/>
      <c r="Y3" s="225"/>
      <c r="Z3" s="225"/>
      <c r="AA3" s="225"/>
      <c r="AB3" s="225"/>
      <c r="AC3" s="225"/>
      <c r="AD3" s="225"/>
      <c r="AE3" s="225"/>
      <c r="AF3" s="225"/>
    </row>
    <row r="4" spans="1:38" s="125" customFormat="1" ht="13.5" thickBot="1">
      <c r="B4" s="207"/>
      <c r="C4" s="209"/>
      <c r="D4" s="224"/>
      <c r="E4" s="246"/>
      <c r="F4" s="224"/>
      <c r="G4" s="224"/>
      <c r="H4" s="224"/>
      <c r="I4" s="246"/>
      <c r="J4" s="224"/>
      <c r="K4" s="246"/>
      <c r="L4" s="224"/>
      <c r="M4" s="224"/>
      <c r="N4" s="224"/>
      <c r="O4" s="246"/>
      <c r="P4" s="224"/>
      <c r="Q4" s="246"/>
      <c r="R4" s="224"/>
      <c r="S4" s="224"/>
      <c r="T4" s="224"/>
      <c r="U4" s="246"/>
      <c r="V4" s="224"/>
      <c r="W4" s="246"/>
      <c r="X4" s="224"/>
      <c r="Y4" s="224"/>
      <c r="Z4" s="224"/>
      <c r="AA4" s="246"/>
      <c r="AB4" s="224"/>
      <c r="AC4" s="224"/>
      <c r="AD4" s="224"/>
      <c r="AE4" s="224"/>
      <c r="AF4" s="210" t="s">
        <v>0</v>
      </c>
      <c r="AG4" s="16"/>
      <c r="AH4" s="67"/>
      <c r="AI4" s="67"/>
      <c r="AJ4" s="67"/>
      <c r="AK4" s="16"/>
      <c r="AL4" s="16"/>
    </row>
    <row r="5" spans="1:38" s="125" customFormat="1" ht="23.25" customHeight="1">
      <c r="B5" s="207"/>
      <c r="C5" s="209"/>
      <c r="D5" s="882" t="s">
        <v>1065</v>
      </c>
      <c r="E5" s="882"/>
      <c r="F5" s="882"/>
      <c r="G5" s="882"/>
      <c r="H5" s="882"/>
      <c r="I5" s="882"/>
      <c r="J5" s="882"/>
      <c r="K5" s="882"/>
      <c r="L5" s="882"/>
      <c r="M5" s="882"/>
      <c r="N5" s="882"/>
      <c r="O5" s="882"/>
      <c r="P5" s="882"/>
      <c r="Q5" s="882"/>
      <c r="R5" s="882"/>
      <c r="S5" s="882"/>
      <c r="T5" s="882"/>
      <c r="U5" s="882"/>
      <c r="V5" s="882"/>
      <c r="W5" s="882"/>
      <c r="X5" s="882"/>
      <c r="Y5" s="882"/>
      <c r="Z5" s="882"/>
      <c r="AA5" s="882"/>
      <c r="AB5" s="882"/>
      <c r="AC5" s="882"/>
      <c r="AD5" s="882"/>
      <c r="AE5" s="882"/>
      <c r="AF5" s="882"/>
      <c r="AG5" s="16"/>
      <c r="AH5" s="67"/>
      <c r="AI5" s="67"/>
      <c r="AJ5" s="67"/>
      <c r="AK5" s="16"/>
      <c r="AL5" s="16"/>
    </row>
    <row r="6" spans="1:38" s="125" customFormat="1" ht="39.75" customHeight="1">
      <c r="B6" s="341"/>
      <c r="C6" s="209"/>
      <c r="D6" s="877" t="s">
        <v>208</v>
      </c>
      <c r="E6" s="877"/>
      <c r="F6" s="877"/>
      <c r="G6" s="877"/>
      <c r="H6" s="877"/>
      <c r="I6" s="877"/>
      <c r="J6" s="877"/>
      <c r="K6" s="877"/>
      <c r="L6" s="877"/>
      <c r="M6" s="877"/>
      <c r="N6" s="877"/>
      <c r="O6" s="290"/>
      <c r="P6" s="877" t="s">
        <v>203</v>
      </c>
      <c r="Q6" s="877"/>
      <c r="R6" s="877"/>
      <c r="S6" s="877"/>
      <c r="T6" s="877"/>
      <c r="U6" s="877"/>
      <c r="V6" s="877"/>
      <c r="W6" s="877"/>
      <c r="X6" s="877"/>
      <c r="Y6" s="877"/>
      <c r="Z6" s="877"/>
      <c r="AA6" s="290"/>
      <c r="AB6" s="850" t="s">
        <v>222</v>
      </c>
      <c r="AC6" s="290"/>
      <c r="AD6" s="877" t="s">
        <v>223</v>
      </c>
      <c r="AE6" s="877"/>
      <c r="AF6" s="877"/>
      <c r="AG6" s="16"/>
      <c r="AH6" s="67"/>
      <c r="AI6" s="67"/>
      <c r="AJ6" s="67"/>
      <c r="AK6" s="16"/>
      <c r="AL6" s="16"/>
    </row>
    <row r="7" spans="1:38" s="125" customFormat="1" ht="84.75" customHeight="1">
      <c r="B7" s="341"/>
      <c r="C7" s="209"/>
      <c r="D7" s="845" t="s">
        <v>209</v>
      </c>
      <c r="E7" s="845"/>
      <c r="F7" s="845"/>
      <c r="G7" s="845"/>
      <c r="H7" s="845"/>
      <c r="I7" s="270"/>
      <c r="J7" s="845" t="s">
        <v>210</v>
      </c>
      <c r="K7" s="845"/>
      <c r="L7" s="845"/>
      <c r="M7" s="845"/>
      <c r="N7" s="845"/>
      <c r="O7" s="290"/>
      <c r="P7" s="845" t="s">
        <v>220</v>
      </c>
      <c r="Q7" s="845"/>
      <c r="R7" s="845"/>
      <c r="S7" s="845"/>
      <c r="T7" s="845"/>
      <c r="U7" s="270"/>
      <c r="V7" s="845" t="s">
        <v>221</v>
      </c>
      <c r="W7" s="845"/>
      <c r="X7" s="845"/>
      <c r="Y7" s="845"/>
      <c r="Z7" s="845"/>
      <c r="AA7" s="290"/>
      <c r="AB7" s="845"/>
      <c r="AC7" s="290"/>
      <c r="AD7" s="845" t="s">
        <v>224</v>
      </c>
      <c r="AE7" s="290"/>
      <c r="AF7" s="845" t="s">
        <v>225</v>
      </c>
      <c r="AG7" s="16"/>
      <c r="AH7" s="67"/>
      <c r="AI7" s="67"/>
      <c r="AJ7" s="67"/>
      <c r="AK7" s="16"/>
      <c r="AL7" s="16"/>
    </row>
    <row r="8" spans="1:38" s="125" customFormat="1" ht="28.5" customHeight="1">
      <c r="B8" s="612"/>
      <c r="C8" s="209"/>
      <c r="D8" s="666"/>
      <c r="E8" s="667"/>
      <c r="F8" s="668" t="s">
        <v>1029</v>
      </c>
      <c r="G8" s="669"/>
      <c r="H8" s="668" t="s">
        <v>1030</v>
      </c>
      <c r="I8" s="270"/>
      <c r="J8" s="666"/>
      <c r="K8" s="667"/>
      <c r="L8" s="668" t="s">
        <v>1030</v>
      </c>
      <c r="M8" s="669"/>
      <c r="N8" s="668" t="s">
        <v>1031</v>
      </c>
      <c r="O8" s="270"/>
      <c r="P8" s="666"/>
      <c r="Q8" s="667"/>
      <c r="R8" s="668" t="s">
        <v>1029</v>
      </c>
      <c r="S8" s="669"/>
      <c r="T8" s="668" t="s">
        <v>1030</v>
      </c>
      <c r="U8" s="270"/>
      <c r="V8" s="666"/>
      <c r="W8" s="667"/>
      <c r="X8" s="668" t="s">
        <v>1030</v>
      </c>
      <c r="Y8" s="669"/>
      <c r="Z8" s="668" t="s">
        <v>1031</v>
      </c>
      <c r="AA8" s="270"/>
      <c r="AB8" s="878"/>
      <c r="AC8" s="440"/>
      <c r="AD8" s="878"/>
      <c r="AE8" s="440"/>
      <c r="AF8" s="878"/>
      <c r="AG8" s="16"/>
      <c r="AH8" s="126"/>
      <c r="AI8" s="67"/>
      <c r="AJ8" s="67"/>
      <c r="AK8" s="16"/>
      <c r="AL8" s="16"/>
    </row>
    <row r="9" spans="1:38" s="125" customFormat="1" ht="28.5" customHeight="1">
      <c r="A9" s="81"/>
      <c r="B9" s="232" t="s">
        <v>808</v>
      </c>
      <c r="C9" s="209"/>
      <c r="D9" s="216">
        <v>6066.37</v>
      </c>
      <c r="E9" s="783">
        <v>0</v>
      </c>
      <c r="F9" s="216">
        <v>6066.37</v>
      </c>
      <c r="G9" s="440">
        <v>0</v>
      </c>
      <c r="H9" s="216">
        <v>0</v>
      </c>
      <c r="I9" s="783">
        <v>0</v>
      </c>
      <c r="J9" s="216">
        <v>0</v>
      </c>
      <c r="K9" s="783">
        <v>0</v>
      </c>
      <c r="L9" s="216">
        <v>0</v>
      </c>
      <c r="M9" s="440">
        <v>0</v>
      </c>
      <c r="N9" s="216">
        <v>0</v>
      </c>
      <c r="O9" s="783">
        <v>0</v>
      </c>
      <c r="P9" s="216">
        <v>0</v>
      </c>
      <c r="Q9" s="783">
        <v>0</v>
      </c>
      <c r="R9" s="216">
        <v>0</v>
      </c>
      <c r="S9" s="440">
        <v>0</v>
      </c>
      <c r="T9" s="216">
        <v>0</v>
      </c>
      <c r="U9" s="783">
        <v>0</v>
      </c>
      <c r="V9" s="216">
        <v>0</v>
      </c>
      <c r="W9" s="783">
        <v>0</v>
      </c>
      <c r="X9" s="216">
        <v>0</v>
      </c>
      <c r="Y9" s="440">
        <v>0</v>
      </c>
      <c r="Z9" s="216">
        <v>0</v>
      </c>
      <c r="AA9" s="783">
        <v>0</v>
      </c>
      <c r="AB9" s="443"/>
      <c r="AC9" s="440"/>
      <c r="AD9" s="216">
        <v>0</v>
      </c>
      <c r="AE9" s="440">
        <v>0</v>
      </c>
      <c r="AF9" s="216">
        <v>0</v>
      </c>
      <c r="AG9" s="16"/>
      <c r="AH9" s="126"/>
      <c r="AI9" s="67"/>
      <c r="AJ9" s="67"/>
      <c r="AK9" s="16"/>
      <c r="AL9" s="16"/>
    </row>
    <row r="10" spans="1:38" s="79" customFormat="1" ht="16.5" customHeight="1">
      <c r="A10" s="81"/>
      <c r="B10" s="232" t="s">
        <v>190</v>
      </c>
      <c r="C10" s="209"/>
      <c r="D10" s="216">
        <v>23893.769652999999</v>
      </c>
      <c r="E10" s="783">
        <v>0</v>
      </c>
      <c r="F10" s="216">
        <v>19833.455511</v>
      </c>
      <c r="G10" s="440">
        <v>0</v>
      </c>
      <c r="H10" s="216">
        <v>4060.3141420000002</v>
      </c>
      <c r="I10" s="783">
        <v>0</v>
      </c>
      <c r="J10" s="216">
        <v>1709.8393470000001</v>
      </c>
      <c r="K10" s="783">
        <v>0</v>
      </c>
      <c r="L10" s="216">
        <v>0</v>
      </c>
      <c r="M10" s="440">
        <v>0</v>
      </c>
      <c r="N10" s="216">
        <v>1709.839348</v>
      </c>
      <c r="O10" s="216">
        <v>0</v>
      </c>
      <c r="P10" s="216">
        <v>-378.664355</v>
      </c>
      <c r="Q10" s="216">
        <v>0</v>
      </c>
      <c r="R10" s="216">
        <v>-76.725685999999996</v>
      </c>
      <c r="S10" s="216">
        <v>0</v>
      </c>
      <c r="T10" s="216">
        <v>-301.938669</v>
      </c>
      <c r="U10" s="216">
        <v>0</v>
      </c>
      <c r="V10" s="216">
        <v>-872.42764599999998</v>
      </c>
      <c r="W10" s="216">
        <v>0</v>
      </c>
      <c r="X10" s="216">
        <v>0</v>
      </c>
      <c r="Y10" s="216">
        <v>0</v>
      </c>
      <c r="Z10" s="216">
        <v>-872.42764599999998</v>
      </c>
      <c r="AA10" s="216">
        <v>0</v>
      </c>
      <c r="AB10" s="216">
        <v>-431.81879500000002</v>
      </c>
      <c r="AC10" s="216"/>
      <c r="AD10" s="216">
        <v>13805.481442</v>
      </c>
      <c r="AE10" s="216">
        <v>0</v>
      </c>
      <c r="AF10" s="216">
        <v>616.50894200000005</v>
      </c>
      <c r="AG10" s="18"/>
      <c r="AH10" s="176"/>
      <c r="AI10" s="156"/>
      <c r="AJ10" s="156"/>
      <c r="AK10" s="31"/>
      <c r="AL10" s="18"/>
    </row>
    <row r="11" spans="1:38" s="125" customFormat="1" ht="16.5" customHeight="1">
      <c r="A11" s="81"/>
      <c r="B11" s="441" t="s">
        <v>191</v>
      </c>
      <c r="C11" s="209"/>
      <c r="D11" s="219">
        <v>0</v>
      </c>
      <c r="E11" s="307">
        <v>0</v>
      </c>
      <c r="F11" s="219">
        <v>0</v>
      </c>
      <c r="G11" s="789">
        <v>0</v>
      </c>
      <c r="H11" s="219">
        <v>0</v>
      </c>
      <c r="I11" s="307">
        <v>0</v>
      </c>
      <c r="J11" s="219">
        <v>0</v>
      </c>
      <c r="K11" s="307">
        <v>0</v>
      </c>
      <c r="L11" s="219">
        <v>0</v>
      </c>
      <c r="M11" s="789">
        <v>0</v>
      </c>
      <c r="N11" s="219">
        <v>0</v>
      </c>
      <c r="O11" s="219">
        <v>0</v>
      </c>
      <c r="P11" s="219">
        <v>0</v>
      </c>
      <c r="Q11" s="307">
        <v>0</v>
      </c>
      <c r="R11" s="219">
        <v>0</v>
      </c>
      <c r="S11" s="789">
        <v>0</v>
      </c>
      <c r="T11" s="219">
        <v>0</v>
      </c>
      <c r="U11" s="307">
        <v>0</v>
      </c>
      <c r="V11" s="219">
        <v>0</v>
      </c>
      <c r="W11" s="307">
        <v>0</v>
      </c>
      <c r="X11" s="219">
        <v>0</v>
      </c>
      <c r="Y11" s="789">
        <v>0</v>
      </c>
      <c r="Z11" s="219">
        <v>0</v>
      </c>
      <c r="AA11" s="219">
        <v>0</v>
      </c>
      <c r="AB11" s="219">
        <v>0</v>
      </c>
      <c r="AC11" s="219"/>
      <c r="AD11" s="219">
        <v>0</v>
      </c>
      <c r="AE11" s="789">
        <v>0</v>
      </c>
      <c r="AF11" s="219">
        <v>0</v>
      </c>
      <c r="AG11" s="16"/>
      <c r="AH11" s="54"/>
      <c r="AI11" s="67"/>
      <c r="AJ11" s="67"/>
      <c r="AK11" s="24"/>
      <c r="AL11" s="16"/>
    </row>
    <row r="12" spans="1:38" s="125" customFormat="1" ht="16.5" customHeight="1">
      <c r="A12" s="81"/>
      <c r="B12" s="441" t="s">
        <v>192</v>
      </c>
      <c r="C12" s="209"/>
      <c r="D12" s="219">
        <v>409.63466099999999</v>
      </c>
      <c r="E12" s="307">
        <v>0</v>
      </c>
      <c r="F12" s="219">
        <v>329.17249800000002</v>
      </c>
      <c r="G12" s="789">
        <v>0</v>
      </c>
      <c r="H12" s="219">
        <v>80.462163000000004</v>
      </c>
      <c r="I12" s="307">
        <v>0</v>
      </c>
      <c r="J12" s="219">
        <v>0.467557</v>
      </c>
      <c r="K12" s="307">
        <v>0</v>
      </c>
      <c r="L12" s="219">
        <v>0</v>
      </c>
      <c r="M12" s="789">
        <v>0</v>
      </c>
      <c r="N12" s="219">
        <v>0.467557</v>
      </c>
      <c r="O12" s="219">
        <v>0</v>
      </c>
      <c r="P12" s="219">
        <v>-1.495889</v>
      </c>
      <c r="Q12" s="307">
        <v>0</v>
      </c>
      <c r="R12" s="219">
        <v>-0.408663</v>
      </c>
      <c r="S12" s="789">
        <v>0</v>
      </c>
      <c r="T12" s="219">
        <v>-1.087226</v>
      </c>
      <c r="U12" s="307">
        <v>0</v>
      </c>
      <c r="V12" s="219">
        <v>-0.44679600000000003</v>
      </c>
      <c r="W12" s="307">
        <v>0</v>
      </c>
      <c r="X12" s="219">
        <v>0</v>
      </c>
      <c r="Y12" s="789">
        <v>0</v>
      </c>
      <c r="Z12" s="219">
        <v>-0.446795</v>
      </c>
      <c r="AA12" s="219">
        <v>0</v>
      </c>
      <c r="AB12" s="219">
        <v>0</v>
      </c>
      <c r="AC12" s="221"/>
      <c r="AD12" s="219">
        <v>34.862405000000003</v>
      </c>
      <c r="AE12" s="789">
        <v>0</v>
      </c>
      <c r="AF12" s="219">
        <v>1.5204000000000001E-2</v>
      </c>
      <c r="AG12" s="16"/>
      <c r="AH12" s="54"/>
      <c r="AI12" s="67"/>
      <c r="AJ12" s="67"/>
      <c r="AK12" s="24"/>
      <c r="AL12" s="16"/>
    </row>
    <row r="13" spans="1:38" s="125" customFormat="1" ht="16.5" customHeight="1">
      <c r="A13" s="81"/>
      <c r="B13" s="441" t="s">
        <v>193</v>
      </c>
      <c r="C13" s="209"/>
      <c r="D13" s="219">
        <v>47.91</v>
      </c>
      <c r="E13" s="307">
        <v>0</v>
      </c>
      <c r="F13" s="219">
        <v>45.160286999999997</v>
      </c>
      <c r="G13" s="789">
        <v>0</v>
      </c>
      <c r="H13" s="219">
        <v>2.7497129999999999</v>
      </c>
      <c r="I13" s="307">
        <v>0</v>
      </c>
      <c r="J13" s="219">
        <v>0</v>
      </c>
      <c r="K13" s="307">
        <v>0</v>
      </c>
      <c r="L13" s="219">
        <v>0</v>
      </c>
      <c r="M13" s="789">
        <v>0</v>
      </c>
      <c r="N13" s="219">
        <v>0</v>
      </c>
      <c r="O13" s="219">
        <v>0</v>
      </c>
      <c r="P13" s="219">
        <v>-0.99399899999999997</v>
      </c>
      <c r="Q13" s="307">
        <v>0</v>
      </c>
      <c r="R13" s="219">
        <v>-0.81050900000000003</v>
      </c>
      <c r="S13" s="789">
        <v>0</v>
      </c>
      <c r="T13" s="219">
        <v>-0.18349099999999999</v>
      </c>
      <c r="U13" s="307">
        <v>0</v>
      </c>
      <c r="V13" s="219">
        <v>0</v>
      </c>
      <c r="W13" s="307">
        <v>0</v>
      </c>
      <c r="X13" s="219">
        <v>0</v>
      </c>
      <c r="Y13" s="789">
        <v>0</v>
      </c>
      <c r="Z13" s="219">
        <v>0</v>
      </c>
      <c r="AA13" s="219">
        <v>0</v>
      </c>
      <c r="AB13" s="219">
        <v>0</v>
      </c>
      <c r="AC13" s="219"/>
      <c r="AD13" s="219">
        <v>0</v>
      </c>
      <c r="AE13" s="789">
        <v>0</v>
      </c>
      <c r="AF13" s="219">
        <v>0</v>
      </c>
      <c r="AG13" s="16"/>
      <c r="AH13" s="54"/>
      <c r="AI13" s="67"/>
      <c r="AJ13" s="67"/>
      <c r="AK13" s="24"/>
      <c r="AL13" s="16"/>
    </row>
    <row r="14" spans="1:38" s="125" customFormat="1" ht="16.5" customHeight="1">
      <c r="A14" s="81"/>
      <c r="B14" s="441" t="s">
        <v>194</v>
      </c>
      <c r="C14" s="209"/>
      <c r="D14" s="219">
        <v>586.80006200000003</v>
      </c>
      <c r="E14" s="307">
        <v>0</v>
      </c>
      <c r="F14" s="219">
        <v>528.95342500000004</v>
      </c>
      <c r="G14" s="789">
        <v>0</v>
      </c>
      <c r="H14" s="219">
        <v>57.846637000000001</v>
      </c>
      <c r="I14" s="307">
        <v>0</v>
      </c>
      <c r="J14" s="219">
        <v>89.888435000000001</v>
      </c>
      <c r="K14" s="307">
        <v>0</v>
      </c>
      <c r="L14" s="219">
        <v>0</v>
      </c>
      <c r="M14" s="789">
        <v>0</v>
      </c>
      <c r="N14" s="219">
        <v>89.888435999999999</v>
      </c>
      <c r="O14" s="219">
        <v>0</v>
      </c>
      <c r="P14" s="219">
        <v>-11.592029</v>
      </c>
      <c r="Q14" s="307">
        <v>0</v>
      </c>
      <c r="R14" s="219">
        <v>-3.7929210000000002</v>
      </c>
      <c r="S14" s="789">
        <v>0</v>
      </c>
      <c r="T14" s="219">
        <v>-7.7991080000000004</v>
      </c>
      <c r="U14" s="307">
        <v>0</v>
      </c>
      <c r="V14" s="219">
        <v>-33.314430999999999</v>
      </c>
      <c r="W14" s="307">
        <v>0</v>
      </c>
      <c r="X14" s="219">
        <v>0</v>
      </c>
      <c r="Y14" s="789">
        <v>0</v>
      </c>
      <c r="Z14" s="219">
        <v>-33.314430000000002</v>
      </c>
      <c r="AA14" s="219">
        <v>0</v>
      </c>
      <c r="AB14" s="219">
        <v>-188.16171700000001</v>
      </c>
      <c r="AC14" s="221"/>
      <c r="AD14" s="219">
        <v>212.07589300000001</v>
      </c>
      <c r="AE14" s="789">
        <v>0</v>
      </c>
      <c r="AF14" s="219">
        <v>47.372647000000001</v>
      </c>
      <c r="AG14" s="16"/>
      <c r="AH14" s="54"/>
      <c r="AI14" s="67"/>
      <c r="AJ14" s="67"/>
      <c r="AK14" s="24"/>
      <c r="AL14" s="16"/>
    </row>
    <row r="15" spans="1:38" s="125" customFormat="1" ht="16.5" customHeight="1">
      <c r="A15" s="81"/>
      <c r="B15" s="441" t="s">
        <v>195</v>
      </c>
      <c r="C15" s="209"/>
      <c r="D15" s="219">
        <v>11942.680789</v>
      </c>
      <c r="E15" s="307">
        <v>0</v>
      </c>
      <c r="F15" s="219">
        <v>8938.3319460000002</v>
      </c>
      <c r="G15" s="789">
        <v>0</v>
      </c>
      <c r="H15" s="219">
        <v>3004.3488430000002</v>
      </c>
      <c r="I15" s="307">
        <v>0</v>
      </c>
      <c r="J15" s="219">
        <v>1253.4624389999999</v>
      </c>
      <c r="K15" s="307">
        <v>0</v>
      </c>
      <c r="L15" s="219">
        <v>0</v>
      </c>
      <c r="M15" s="789">
        <v>0</v>
      </c>
      <c r="N15" s="219">
        <v>1253.462438</v>
      </c>
      <c r="O15" s="219">
        <v>0</v>
      </c>
      <c r="P15" s="219">
        <v>-317.031813</v>
      </c>
      <c r="Q15" s="307">
        <v>0</v>
      </c>
      <c r="R15" s="219">
        <v>-55.739671999999999</v>
      </c>
      <c r="S15" s="789">
        <v>0</v>
      </c>
      <c r="T15" s="219">
        <v>-261.29214100000002</v>
      </c>
      <c r="U15" s="307">
        <v>0</v>
      </c>
      <c r="V15" s="219">
        <v>-648.96904500000005</v>
      </c>
      <c r="W15" s="307">
        <v>0</v>
      </c>
      <c r="X15" s="219">
        <v>0</v>
      </c>
      <c r="Y15" s="789">
        <v>0</v>
      </c>
      <c r="Z15" s="219">
        <v>-648.96904500000005</v>
      </c>
      <c r="AA15" s="219">
        <v>0</v>
      </c>
      <c r="AB15" s="219">
        <v>-242.90058500000001</v>
      </c>
      <c r="AC15" s="219"/>
      <c r="AD15" s="219">
        <v>3627.6874400000002</v>
      </c>
      <c r="AE15" s="789">
        <v>0</v>
      </c>
      <c r="AF15" s="219">
        <v>418.37936500000001</v>
      </c>
      <c r="AG15" s="16"/>
      <c r="AH15" s="54"/>
      <c r="AI15" s="67"/>
      <c r="AJ15" s="67"/>
      <c r="AK15" s="24"/>
      <c r="AL15" s="16"/>
    </row>
    <row r="16" spans="1:38" s="125" customFormat="1" ht="16.5" customHeight="1">
      <c r="A16" s="81"/>
      <c r="B16" s="442" t="s">
        <v>218</v>
      </c>
      <c r="C16" s="209"/>
      <c r="D16" s="219">
        <v>7199.617542</v>
      </c>
      <c r="E16" s="307">
        <v>0</v>
      </c>
      <c r="F16" s="219">
        <v>5534.9177669999999</v>
      </c>
      <c r="G16" s="789">
        <v>0</v>
      </c>
      <c r="H16" s="219">
        <v>1664.6997759999999</v>
      </c>
      <c r="I16" s="307">
        <v>0</v>
      </c>
      <c r="J16" s="219">
        <v>835.51889900000003</v>
      </c>
      <c r="K16" s="307">
        <v>0</v>
      </c>
      <c r="L16" s="219">
        <v>0</v>
      </c>
      <c r="M16" s="789">
        <v>0</v>
      </c>
      <c r="N16" s="219">
        <v>835.51889900000003</v>
      </c>
      <c r="O16" s="219">
        <v>0</v>
      </c>
      <c r="P16" s="219">
        <v>-144.63334800000001</v>
      </c>
      <c r="Q16" s="307">
        <v>0</v>
      </c>
      <c r="R16" s="219">
        <v>-37.127873000000001</v>
      </c>
      <c r="S16" s="789">
        <v>0</v>
      </c>
      <c r="T16" s="219">
        <v>-107.505476</v>
      </c>
      <c r="U16" s="307">
        <v>0</v>
      </c>
      <c r="V16" s="219">
        <v>-425.56811599999997</v>
      </c>
      <c r="W16" s="307">
        <v>0</v>
      </c>
      <c r="X16" s="219">
        <v>0</v>
      </c>
      <c r="Y16" s="789">
        <v>0</v>
      </c>
      <c r="Z16" s="219">
        <v>-425.56811599999997</v>
      </c>
      <c r="AA16" s="219">
        <v>0</v>
      </c>
      <c r="AB16" s="219">
        <v>-172.46327600000001</v>
      </c>
      <c r="AC16" s="219"/>
      <c r="AD16" s="219">
        <v>2699.873372</v>
      </c>
      <c r="AE16" s="789">
        <v>0</v>
      </c>
      <c r="AF16" s="219">
        <v>303.46678800000001</v>
      </c>
      <c r="AG16" s="16"/>
      <c r="AH16" s="54"/>
      <c r="AI16" s="67"/>
      <c r="AJ16" s="67"/>
      <c r="AK16" s="24"/>
      <c r="AL16" s="16"/>
    </row>
    <row r="17" spans="1:38" s="125" customFormat="1" ht="16.5" customHeight="1">
      <c r="A17" s="81"/>
      <c r="B17" s="441" t="s">
        <v>196</v>
      </c>
      <c r="C17" s="209"/>
      <c r="D17" s="219">
        <v>10906.744140999999</v>
      </c>
      <c r="E17" s="307">
        <v>0</v>
      </c>
      <c r="F17" s="219">
        <v>9991.8373549999997</v>
      </c>
      <c r="G17" s="789">
        <v>0</v>
      </c>
      <c r="H17" s="219">
        <v>914.90678600000001</v>
      </c>
      <c r="I17" s="307">
        <v>0</v>
      </c>
      <c r="J17" s="219">
        <v>366.020917</v>
      </c>
      <c r="K17" s="307">
        <v>0</v>
      </c>
      <c r="L17" s="219">
        <v>0</v>
      </c>
      <c r="M17" s="789">
        <v>0</v>
      </c>
      <c r="N17" s="219">
        <v>366.020917</v>
      </c>
      <c r="O17" s="219">
        <v>0</v>
      </c>
      <c r="P17" s="219">
        <v>-47.550623999999999</v>
      </c>
      <c r="Q17" s="307">
        <v>0</v>
      </c>
      <c r="R17" s="219">
        <v>-15.973921000000001</v>
      </c>
      <c r="S17" s="789">
        <v>0</v>
      </c>
      <c r="T17" s="219">
        <v>-31.576702999999998</v>
      </c>
      <c r="U17" s="307">
        <v>0</v>
      </c>
      <c r="V17" s="219">
        <v>-189.69737599999999</v>
      </c>
      <c r="W17" s="307">
        <v>0</v>
      </c>
      <c r="X17" s="219">
        <v>0</v>
      </c>
      <c r="Y17" s="789">
        <v>0</v>
      </c>
      <c r="Z17" s="219">
        <v>-189.69737599999999</v>
      </c>
      <c r="AA17" s="219">
        <v>0</v>
      </c>
      <c r="AB17" s="219">
        <v>-0.75649299999999997</v>
      </c>
      <c r="AC17" s="219"/>
      <c r="AD17" s="219">
        <v>9930.8557039999996</v>
      </c>
      <c r="AE17" s="789">
        <v>0</v>
      </c>
      <c r="AF17" s="219">
        <v>150.741726</v>
      </c>
      <c r="AG17" s="16"/>
      <c r="AH17" s="54"/>
      <c r="AI17" s="67"/>
      <c r="AJ17" s="67"/>
      <c r="AK17" s="24"/>
      <c r="AL17" s="16"/>
    </row>
    <row r="18" spans="1:38" s="79" customFormat="1" ht="16.5" customHeight="1">
      <c r="A18" s="154"/>
      <c r="B18" s="232" t="s">
        <v>121</v>
      </c>
      <c r="C18" s="209"/>
      <c r="D18" s="216">
        <v>9392.7569999999996</v>
      </c>
      <c r="E18" s="783">
        <v>0</v>
      </c>
      <c r="F18" s="216">
        <v>9343.1919999999991</v>
      </c>
      <c r="G18" s="440">
        <v>0</v>
      </c>
      <c r="H18" s="216">
        <v>38.149000000000001</v>
      </c>
      <c r="I18" s="783">
        <v>0</v>
      </c>
      <c r="J18" s="216">
        <v>485.77300000000002</v>
      </c>
      <c r="K18" s="783">
        <v>0</v>
      </c>
      <c r="L18" s="216">
        <v>0</v>
      </c>
      <c r="M18" s="440">
        <v>0</v>
      </c>
      <c r="N18" s="216">
        <v>483.39499999999998</v>
      </c>
      <c r="O18" s="216">
        <v>0</v>
      </c>
      <c r="P18" s="216">
        <v>-13.991</v>
      </c>
      <c r="Q18" s="216">
        <v>0</v>
      </c>
      <c r="R18" s="216">
        <v>-9.7330000000000005</v>
      </c>
      <c r="S18" s="216">
        <v>0</v>
      </c>
      <c r="T18" s="216">
        <v>-4.258</v>
      </c>
      <c r="U18" s="216">
        <v>0</v>
      </c>
      <c r="V18" s="216">
        <v>-277.56099999999998</v>
      </c>
      <c r="W18" s="216">
        <v>0</v>
      </c>
      <c r="X18" s="216">
        <v>0</v>
      </c>
      <c r="Y18" s="216">
        <v>0</v>
      </c>
      <c r="Z18" s="216">
        <v>-277.56099999999998</v>
      </c>
      <c r="AA18" s="216">
        <v>0</v>
      </c>
      <c r="AB18" s="216">
        <v>0</v>
      </c>
      <c r="AC18" s="216"/>
      <c r="AD18" s="216">
        <v>0</v>
      </c>
      <c r="AE18" s="216">
        <v>0</v>
      </c>
      <c r="AF18" s="216">
        <v>0</v>
      </c>
      <c r="AG18" s="18"/>
      <c r="AH18" s="176"/>
      <c r="AI18" s="156"/>
      <c r="AJ18" s="156"/>
      <c r="AK18" s="31"/>
      <c r="AL18" s="18"/>
    </row>
    <row r="19" spans="1:38" s="125" customFormat="1" ht="16.5" customHeight="1">
      <c r="A19" s="81"/>
      <c r="B19" s="441" t="s">
        <v>191</v>
      </c>
      <c r="C19" s="209"/>
      <c r="D19" s="219">
        <v>0</v>
      </c>
      <c r="E19" s="307">
        <v>0</v>
      </c>
      <c r="F19" s="219">
        <v>0</v>
      </c>
      <c r="G19" s="789">
        <v>0</v>
      </c>
      <c r="H19" s="219">
        <v>0</v>
      </c>
      <c r="I19" s="307">
        <v>0</v>
      </c>
      <c r="J19" s="219">
        <v>0</v>
      </c>
      <c r="K19" s="307">
        <v>0</v>
      </c>
      <c r="L19" s="219">
        <v>0</v>
      </c>
      <c r="M19" s="789">
        <v>0</v>
      </c>
      <c r="N19" s="219">
        <v>0</v>
      </c>
      <c r="O19" s="219">
        <v>0</v>
      </c>
      <c r="P19" s="219">
        <v>0</v>
      </c>
      <c r="Q19" s="307">
        <v>0</v>
      </c>
      <c r="R19" s="219">
        <v>0</v>
      </c>
      <c r="S19" s="789">
        <v>0</v>
      </c>
      <c r="T19" s="219">
        <v>0</v>
      </c>
      <c r="U19" s="307">
        <v>0</v>
      </c>
      <c r="V19" s="219">
        <v>0</v>
      </c>
      <c r="W19" s="307">
        <v>0</v>
      </c>
      <c r="X19" s="219">
        <v>0</v>
      </c>
      <c r="Y19" s="789">
        <v>0</v>
      </c>
      <c r="Z19" s="219">
        <v>0</v>
      </c>
      <c r="AA19" s="219">
        <v>0</v>
      </c>
      <c r="AB19" s="219">
        <v>0</v>
      </c>
      <c r="AC19" s="219"/>
      <c r="AD19" s="219">
        <v>0</v>
      </c>
      <c r="AE19" s="219">
        <v>0</v>
      </c>
      <c r="AF19" s="219">
        <v>0</v>
      </c>
      <c r="AG19" s="16"/>
      <c r="AH19" s="54"/>
      <c r="AI19" s="67"/>
      <c r="AJ19" s="67"/>
      <c r="AK19" s="24"/>
      <c r="AL19" s="16"/>
    </row>
    <row r="20" spans="1:38" s="125" customFormat="1" ht="16.5" customHeight="1">
      <c r="A20" s="81"/>
      <c r="B20" s="441" t="s">
        <v>192</v>
      </c>
      <c r="C20" s="209"/>
      <c r="D20" s="219">
        <v>5486.0370000000003</v>
      </c>
      <c r="E20" s="307">
        <v>0</v>
      </c>
      <c r="F20" s="219">
        <v>5486.0370000000003</v>
      </c>
      <c r="G20" s="789">
        <v>0</v>
      </c>
      <c r="H20" s="219">
        <v>0</v>
      </c>
      <c r="I20" s="307">
        <v>0</v>
      </c>
      <c r="J20" s="219">
        <v>0</v>
      </c>
      <c r="K20" s="307">
        <v>0</v>
      </c>
      <c r="L20" s="219">
        <v>0</v>
      </c>
      <c r="M20" s="789">
        <v>0</v>
      </c>
      <c r="N20" s="219">
        <v>0</v>
      </c>
      <c r="O20" s="219">
        <v>0</v>
      </c>
      <c r="P20" s="219">
        <v>-3.605</v>
      </c>
      <c r="Q20" s="307">
        <v>0</v>
      </c>
      <c r="R20" s="219">
        <v>-3.605</v>
      </c>
      <c r="S20" s="789">
        <v>0</v>
      </c>
      <c r="T20" s="219">
        <v>0</v>
      </c>
      <c r="U20" s="307">
        <v>0</v>
      </c>
      <c r="V20" s="219">
        <v>0</v>
      </c>
      <c r="W20" s="307">
        <v>0</v>
      </c>
      <c r="X20" s="219">
        <v>0</v>
      </c>
      <c r="Y20" s="789">
        <v>0</v>
      </c>
      <c r="Z20" s="219">
        <v>0</v>
      </c>
      <c r="AA20" s="219">
        <v>0</v>
      </c>
      <c r="AB20" s="219">
        <v>0</v>
      </c>
      <c r="AC20" s="221"/>
      <c r="AD20" s="219">
        <v>0</v>
      </c>
      <c r="AE20" s="219">
        <v>0</v>
      </c>
      <c r="AF20" s="219">
        <v>0</v>
      </c>
      <c r="AG20" s="16"/>
      <c r="AH20" s="54"/>
      <c r="AI20" s="67"/>
      <c r="AJ20" s="67"/>
      <c r="AK20" s="24"/>
      <c r="AL20" s="16"/>
    </row>
    <row r="21" spans="1:38" s="125" customFormat="1" ht="16.5" customHeight="1">
      <c r="A21" s="81"/>
      <c r="B21" s="441" t="s">
        <v>193</v>
      </c>
      <c r="C21" s="209"/>
      <c r="D21" s="219">
        <v>783.02</v>
      </c>
      <c r="E21" s="307">
        <v>0</v>
      </c>
      <c r="F21" s="219">
        <v>783.02</v>
      </c>
      <c r="G21" s="789">
        <v>0</v>
      </c>
      <c r="H21" s="219">
        <v>0</v>
      </c>
      <c r="I21" s="307">
        <v>0</v>
      </c>
      <c r="J21" s="219">
        <v>0</v>
      </c>
      <c r="K21" s="307">
        <v>0</v>
      </c>
      <c r="L21" s="219">
        <v>0</v>
      </c>
      <c r="M21" s="789">
        <v>0</v>
      </c>
      <c r="N21" s="219">
        <v>0</v>
      </c>
      <c r="O21" s="219">
        <v>0</v>
      </c>
      <c r="P21" s="219">
        <v>-0.33800000000000002</v>
      </c>
      <c r="Q21" s="307">
        <v>0</v>
      </c>
      <c r="R21" s="219">
        <v>-0.33800000000000002</v>
      </c>
      <c r="S21" s="789">
        <v>0</v>
      </c>
      <c r="T21" s="219">
        <v>0</v>
      </c>
      <c r="U21" s="307">
        <v>0</v>
      </c>
      <c r="V21" s="219">
        <v>0</v>
      </c>
      <c r="W21" s="307">
        <v>0</v>
      </c>
      <c r="X21" s="219">
        <v>0</v>
      </c>
      <c r="Y21" s="789">
        <v>0</v>
      </c>
      <c r="Z21" s="219">
        <v>0</v>
      </c>
      <c r="AA21" s="219">
        <v>0</v>
      </c>
      <c r="AB21" s="219">
        <v>0</v>
      </c>
      <c r="AC21" s="219"/>
      <c r="AD21" s="219">
        <v>0</v>
      </c>
      <c r="AE21" s="219">
        <v>0</v>
      </c>
      <c r="AF21" s="219">
        <v>0</v>
      </c>
      <c r="AG21" s="16"/>
      <c r="AH21" s="54"/>
      <c r="AI21" s="67"/>
      <c r="AJ21" s="67"/>
      <c r="AK21" s="24"/>
      <c r="AL21" s="16"/>
    </row>
    <row r="22" spans="1:38" s="125" customFormat="1" ht="16.5" customHeight="1">
      <c r="A22" s="81"/>
      <c r="B22" s="441" t="s">
        <v>194</v>
      </c>
      <c r="C22" s="209"/>
      <c r="D22" s="219">
        <v>465.76600000000002</v>
      </c>
      <c r="E22" s="307">
        <v>0</v>
      </c>
      <c r="F22" s="219">
        <v>454.37</v>
      </c>
      <c r="G22" s="789">
        <v>0</v>
      </c>
      <c r="H22" s="219">
        <v>0</v>
      </c>
      <c r="I22" s="307">
        <v>0</v>
      </c>
      <c r="J22" s="219">
        <v>46.820999999999998</v>
      </c>
      <c r="K22" s="307">
        <v>0</v>
      </c>
      <c r="L22" s="219">
        <v>0</v>
      </c>
      <c r="M22" s="789">
        <v>0</v>
      </c>
      <c r="N22" s="219">
        <v>46.820999999999998</v>
      </c>
      <c r="O22" s="219">
        <v>0</v>
      </c>
      <c r="P22" s="219">
        <v>-0.66200000000000003</v>
      </c>
      <c r="Q22" s="307">
        <v>0</v>
      </c>
      <c r="R22" s="219">
        <v>-0.66200000000000003</v>
      </c>
      <c r="S22" s="789">
        <v>0</v>
      </c>
      <c r="T22" s="219">
        <v>0</v>
      </c>
      <c r="U22" s="307">
        <v>0</v>
      </c>
      <c r="V22" s="219">
        <v>-14.164</v>
      </c>
      <c r="W22" s="307">
        <v>0</v>
      </c>
      <c r="X22" s="219">
        <v>0</v>
      </c>
      <c r="Y22" s="789">
        <v>0</v>
      </c>
      <c r="Z22" s="219">
        <v>-14.164</v>
      </c>
      <c r="AA22" s="219">
        <v>0</v>
      </c>
      <c r="AB22" s="219">
        <v>0</v>
      </c>
      <c r="AC22" s="221"/>
      <c r="AD22" s="219">
        <v>0</v>
      </c>
      <c r="AE22" s="219">
        <v>0</v>
      </c>
      <c r="AF22" s="219">
        <v>0</v>
      </c>
      <c r="AG22" s="16"/>
      <c r="AH22" s="54"/>
      <c r="AI22" s="67"/>
      <c r="AJ22" s="67"/>
      <c r="AK22" s="24"/>
      <c r="AL22" s="16"/>
    </row>
    <row r="23" spans="1:38" s="125" customFormat="1" ht="16.5" customHeight="1">
      <c r="A23" s="81"/>
      <c r="B23" s="441" t="s">
        <v>195</v>
      </c>
      <c r="C23" s="209"/>
      <c r="D23" s="219">
        <v>2657.9340000000002</v>
      </c>
      <c r="E23" s="307">
        <v>0</v>
      </c>
      <c r="F23" s="219">
        <v>2619.7649999999999</v>
      </c>
      <c r="G23" s="789">
        <v>0</v>
      </c>
      <c r="H23" s="219">
        <v>38.149000000000001</v>
      </c>
      <c r="I23" s="307">
        <v>0</v>
      </c>
      <c r="J23" s="219">
        <v>438.952</v>
      </c>
      <c r="K23" s="307">
        <v>0</v>
      </c>
      <c r="L23" s="219">
        <v>0</v>
      </c>
      <c r="M23" s="789">
        <v>0</v>
      </c>
      <c r="N23" s="219">
        <v>436.57400000000001</v>
      </c>
      <c r="O23" s="219">
        <v>0</v>
      </c>
      <c r="P23" s="219">
        <v>-9.3859999999999992</v>
      </c>
      <c r="Q23" s="307">
        <v>0</v>
      </c>
      <c r="R23" s="219">
        <v>-5.1280000000000001</v>
      </c>
      <c r="S23" s="789">
        <v>0</v>
      </c>
      <c r="T23" s="219">
        <v>-4.258</v>
      </c>
      <c r="U23" s="307">
        <v>0</v>
      </c>
      <c r="V23" s="219">
        <v>-263.39699999999999</v>
      </c>
      <c r="W23" s="307">
        <v>0</v>
      </c>
      <c r="X23" s="219">
        <v>0</v>
      </c>
      <c r="Y23" s="789">
        <v>0</v>
      </c>
      <c r="Z23" s="219">
        <v>-263.39699999999999</v>
      </c>
      <c r="AA23" s="219">
        <v>0</v>
      </c>
      <c r="AB23" s="219">
        <v>0</v>
      </c>
      <c r="AC23" s="219"/>
      <c r="AD23" s="219">
        <v>0</v>
      </c>
      <c r="AE23" s="219">
        <v>0</v>
      </c>
      <c r="AF23" s="219">
        <v>0</v>
      </c>
      <c r="AG23" s="16"/>
      <c r="AH23" s="54"/>
      <c r="AI23" s="67"/>
      <c r="AJ23" s="67"/>
      <c r="AK23" s="24"/>
      <c r="AL23" s="16"/>
    </row>
    <row r="24" spans="1:38" s="79" customFormat="1" ht="16.5" customHeight="1">
      <c r="A24" s="154"/>
      <c r="B24" s="232" t="s">
        <v>219</v>
      </c>
      <c r="C24" s="209"/>
      <c r="D24" s="216">
        <v>8112.8900249999997</v>
      </c>
      <c r="E24" s="216">
        <v>0</v>
      </c>
      <c r="F24" s="216">
        <v>6994.7259290000002</v>
      </c>
      <c r="G24" s="216">
        <v>0</v>
      </c>
      <c r="H24" s="216">
        <v>1118.1640970000001</v>
      </c>
      <c r="I24" s="216">
        <v>0</v>
      </c>
      <c r="J24" s="216">
        <v>459.170974</v>
      </c>
      <c r="K24" s="216">
        <v>0</v>
      </c>
      <c r="L24" s="216">
        <v>0</v>
      </c>
      <c r="M24" s="216">
        <v>0</v>
      </c>
      <c r="N24" s="216">
        <v>459.170974</v>
      </c>
      <c r="O24" s="216">
        <v>0</v>
      </c>
      <c r="P24" s="216">
        <v>17.655750999999999</v>
      </c>
      <c r="Q24" s="216">
        <v>0</v>
      </c>
      <c r="R24" s="216">
        <v>8.2207480000000004</v>
      </c>
      <c r="S24" s="216">
        <v>0</v>
      </c>
      <c r="T24" s="216">
        <v>9.435003</v>
      </c>
      <c r="U24" s="216">
        <v>0</v>
      </c>
      <c r="V24" s="216">
        <v>70.273249000000007</v>
      </c>
      <c r="W24" s="216">
        <v>0</v>
      </c>
      <c r="X24" s="216">
        <v>0</v>
      </c>
      <c r="Y24" s="216">
        <v>0</v>
      </c>
      <c r="Z24" s="216">
        <v>70.273249000000007</v>
      </c>
      <c r="AA24" s="216">
        <v>0</v>
      </c>
      <c r="AB24" s="294"/>
      <c r="AC24" s="216"/>
      <c r="AD24" s="216">
        <v>178.53143499999999</v>
      </c>
      <c r="AE24" s="216">
        <v>0</v>
      </c>
      <c r="AF24" s="216">
        <v>16.291022000000002</v>
      </c>
      <c r="AG24" s="18"/>
      <c r="AH24" s="176"/>
      <c r="AI24" s="156"/>
      <c r="AJ24" s="156"/>
      <c r="AK24" s="31"/>
      <c r="AL24" s="18"/>
    </row>
    <row r="25" spans="1:38" s="125" customFormat="1" ht="16.5" customHeight="1">
      <c r="A25" s="81"/>
      <c r="B25" s="441" t="s">
        <v>191</v>
      </c>
      <c r="C25" s="209"/>
      <c r="D25" s="219">
        <v>0</v>
      </c>
      <c r="E25" s="219">
        <v>0</v>
      </c>
      <c r="F25" s="219">
        <v>0</v>
      </c>
      <c r="G25" s="219">
        <v>0</v>
      </c>
      <c r="H25" s="219">
        <v>0</v>
      </c>
      <c r="I25" s="219">
        <v>0</v>
      </c>
      <c r="J25" s="219">
        <v>0</v>
      </c>
      <c r="K25" s="219">
        <v>0</v>
      </c>
      <c r="L25" s="219">
        <v>0</v>
      </c>
      <c r="M25" s="219">
        <v>0</v>
      </c>
      <c r="N25" s="219">
        <v>0</v>
      </c>
      <c r="O25" s="219">
        <v>0</v>
      </c>
      <c r="P25" s="219">
        <v>0</v>
      </c>
      <c r="Q25" s="219">
        <v>0</v>
      </c>
      <c r="R25" s="219">
        <v>0</v>
      </c>
      <c r="S25" s="219">
        <v>0</v>
      </c>
      <c r="T25" s="219">
        <v>0</v>
      </c>
      <c r="U25" s="219">
        <v>0</v>
      </c>
      <c r="V25" s="219">
        <v>0</v>
      </c>
      <c r="W25" s="219">
        <v>0</v>
      </c>
      <c r="X25" s="219">
        <v>0</v>
      </c>
      <c r="Y25" s="219">
        <v>0</v>
      </c>
      <c r="Z25" s="219">
        <v>0</v>
      </c>
      <c r="AA25" s="219">
        <v>0</v>
      </c>
      <c r="AB25" s="348"/>
      <c r="AC25" s="219"/>
      <c r="AD25" s="219">
        <v>0</v>
      </c>
      <c r="AE25" s="219">
        <v>0</v>
      </c>
      <c r="AF25" s="219">
        <v>0</v>
      </c>
      <c r="AG25" s="16"/>
      <c r="AH25" s="54"/>
      <c r="AI25" s="67"/>
      <c r="AJ25" s="67"/>
      <c r="AK25" s="24"/>
      <c r="AL25" s="16"/>
    </row>
    <row r="26" spans="1:38" s="125" customFormat="1" ht="16.5" customHeight="1">
      <c r="A26" s="81"/>
      <c r="B26" s="441" t="s">
        <v>192</v>
      </c>
      <c r="C26" s="209"/>
      <c r="D26" s="219">
        <v>157.994957</v>
      </c>
      <c r="E26" s="219">
        <v>0</v>
      </c>
      <c r="F26" s="219">
        <v>151.27409700000001</v>
      </c>
      <c r="G26" s="219">
        <v>0</v>
      </c>
      <c r="H26" s="219">
        <v>6.7208589999999999</v>
      </c>
      <c r="I26" s="219">
        <v>0</v>
      </c>
      <c r="J26" s="219">
        <v>0</v>
      </c>
      <c r="K26" s="219">
        <v>0</v>
      </c>
      <c r="L26" s="219">
        <v>0</v>
      </c>
      <c r="M26" s="219">
        <v>0</v>
      </c>
      <c r="N26" s="219">
        <v>0</v>
      </c>
      <c r="O26" s="219">
        <v>0</v>
      </c>
      <c r="P26" s="219">
        <v>3.3806000000000003E-2</v>
      </c>
      <c r="Q26" s="219">
        <v>0</v>
      </c>
      <c r="R26" s="219">
        <v>1.8550000000000001E-2</v>
      </c>
      <c r="S26" s="219">
        <v>0</v>
      </c>
      <c r="T26" s="219">
        <v>1.5254999999999999E-2</v>
      </c>
      <c r="U26" s="219">
        <v>0</v>
      </c>
      <c r="V26" s="219">
        <v>0</v>
      </c>
      <c r="W26" s="219">
        <v>0</v>
      </c>
      <c r="X26" s="219">
        <v>0</v>
      </c>
      <c r="Y26" s="219">
        <v>0</v>
      </c>
      <c r="Z26" s="219">
        <v>0</v>
      </c>
      <c r="AA26" s="219">
        <v>0</v>
      </c>
      <c r="AB26" s="348"/>
      <c r="AC26" s="219"/>
      <c r="AD26" s="219">
        <v>4.1042810000000003</v>
      </c>
      <c r="AE26" s="219">
        <v>0</v>
      </c>
      <c r="AF26" s="219">
        <v>0</v>
      </c>
      <c r="AG26" s="16"/>
      <c r="AH26" s="54"/>
      <c r="AI26" s="67"/>
      <c r="AJ26" s="67"/>
      <c r="AK26" s="24"/>
      <c r="AL26" s="16"/>
    </row>
    <row r="27" spans="1:38" s="125" customFormat="1" ht="16.5" customHeight="1">
      <c r="A27" s="81"/>
      <c r="B27" s="441" t="s">
        <v>193</v>
      </c>
      <c r="C27" s="209"/>
      <c r="D27" s="219">
        <v>497.23379699999998</v>
      </c>
      <c r="E27" s="219">
        <v>0</v>
      </c>
      <c r="F27" s="219">
        <v>447.543409</v>
      </c>
      <c r="G27" s="219">
        <v>0</v>
      </c>
      <c r="H27" s="219">
        <v>49.690389000000003</v>
      </c>
      <c r="I27" s="219">
        <v>0</v>
      </c>
      <c r="J27" s="219">
        <v>0</v>
      </c>
      <c r="K27" s="219">
        <v>0</v>
      </c>
      <c r="L27" s="219">
        <v>0</v>
      </c>
      <c r="M27" s="219">
        <v>0</v>
      </c>
      <c r="N27" s="219">
        <v>0</v>
      </c>
      <c r="O27" s="219">
        <v>0</v>
      </c>
      <c r="P27" s="219">
        <v>0.105766</v>
      </c>
      <c r="Q27" s="219">
        <v>0</v>
      </c>
      <c r="R27" s="219">
        <v>1.7637E-2</v>
      </c>
      <c r="S27" s="219">
        <v>0</v>
      </c>
      <c r="T27" s="219">
        <v>8.8128999999999999E-2</v>
      </c>
      <c r="U27" s="219">
        <v>0</v>
      </c>
      <c r="V27" s="219">
        <v>0</v>
      </c>
      <c r="W27" s="219">
        <v>0</v>
      </c>
      <c r="X27" s="219">
        <v>0</v>
      </c>
      <c r="Y27" s="219">
        <v>0</v>
      </c>
      <c r="Z27" s="219">
        <v>0</v>
      </c>
      <c r="AA27" s="219">
        <v>0</v>
      </c>
      <c r="AB27" s="348"/>
      <c r="AC27" s="219"/>
      <c r="AD27" s="219">
        <v>0.73285</v>
      </c>
      <c r="AE27" s="219">
        <v>0</v>
      </c>
      <c r="AF27" s="219">
        <v>0</v>
      </c>
      <c r="AG27" s="16"/>
      <c r="AH27" s="54"/>
      <c r="AI27" s="67"/>
      <c r="AJ27" s="67"/>
      <c r="AK27" s="24"/>
      <c r="AL27" s="16"/>
    </row>
    <row r="28" spans="1:38" s="125" customFormat="1" ht="16.5" customHeight="1">
      <c r="A28" s="81"/>
      <c r="B28" s="441" t="s">
        <v>194</v>
      </c>
      <c r="C28" s="209"/>
      <c r="D28" s="219">
        <v>103.33009699999999</v>
      </c>
      <c r="E28" s="219">
        <v>0</v>
      </c>
      <c r="F28" s="219">
        <v>75.672438999999997</v>
      </c>
      <c r="G28" s="219">
        <v>0</v>
      </c>
      <c r="H28" s="219">
        <v>27.657658000000001</v>
      </c>
      <c r="I28" s="219">
        <v>0</v>
      </c>
      <c r="J28" s="219">
        <v>7.5951820000000003</v>
      </c>
      <c r="K28" s="219">
        <v>0</v>
      </c>
      <c r="L28" s="219">
        <v>0</v>
      </c>
      <c r="M28" s="219">
        <v>0</v>
      </c>
      <c r="N28" s="219">
        <v>7.5951820000000003</v>
      </c>
      <c r="O28" s="219">
        <v>0</v>
      </c>
      <c r="P28" s="219">
        <v>0.112887</v>
      </c>
      <c r="Q28" s="219">
        <v>0</v>
      </c>
      <c r="R28" s="219">
        <v>4.1741E-2</v>
      </c>
      <c r="S28" s="219">
        <v>0</v>
      </c>
      <c r="T28" s="219">
        <v>7.1146000000000001E-2</v>
      </c>
      <c r="U28" s="219">
        <v>0</v>
      </c>
      <c r="V28" s="219">
        <v>3.3157740000000002</v>
      </c>
      <c r="W28" s="219">
        <v>0</v>
      </c>
      <c r="X28" s="219">
        <v>0</v>
      </c>
      <c r="Y28" s="219">
        <v>0</v>
      </c>
      <c r="Z28" s="219">
        <v>3.3157740000000002</v>
      </c>
      <c r="AA28" s="219">
        <v>0</v>
      </c>
      <c r="AB28" s="348"/>
      <c r="AC28" s="219"/>
      <c r="AD28" s="219">
        <v>10.545227000000001</v>
      </c>
      <c r="AE28" s="219">
        <v>0</v>
      </c>
      <c r="AF28" s="219">
        <v>0</v>
      </c>
      <c r="AG28" s="16"/>
      <c r="AH28" s="54"/>
      <c r="AI28" s="67"/>
      <c r="AJ28" s="67"/>
      <c r="AK28" s="24"/>
      <c r="AL28" s="16"/>
    </row>
    <row r="29" spans="1:38" s="125" customFormat="1" ht="16.5" customHeight="1">
      <c r="A29" s="81"/>
      <c r="B29" s="441" t="s">
        <v>195</v>
      </c>
      <c r="C29" s="209"/>
      <c r="D29" s="219">
        <v>6165.4866019999999</v>
      </c>
      <c r="E29" s="219">
        <v>0</v>
      </c>
      <c r="F29" s="219">
        <v>5148.3469320000004</v>
      </c>
      <c r="G29" s="219">
        <v>0</v>
      </c>
      <c r="H29" s="219">
        <v>1017.13967</v>
      </c>
      <c r="I29" s="219">
        <v>0</v>
      </c>
      <c r="J29" s="219">
        <v>449.325783</v>
      </c>
      <c r="K29" s="219">
        <v>0</v>
      </c>
      <c r="L29" s="219">
        <v>0</v>
      </c>
      <c r="M29" s="219">
        <v>0</v>
      </c>
      <c r="N29" s="219">
        <v>449.325783</v>
      </c>
      <c r="O29" s="219">
        <v>0</v>
      </c>
      <c r="P29" s="219">
        <v>13.378515999999999</v>
      </c>
      <c r="Q29" s="219">
        <v>0</v>
      </c>
      <c r="R29" s="219">
        <v>4.3392400000000002</v>
      </c>
      <c r="S29" s="219">
        <v>0</v>
      </c>
      <c r="T29" s="219">
        <v>9.0392770000000002</v>
      </c>
      <c r="U29" s="219">
        <v>0</v>
      </c>
      <c r="V29" s="219">
        <v>66.815156000000002</v>
      </c>
      <c r="W29" s="219">
        <v>0</v>
      </c>
      <c r="X29" s="219">
        <v>0</v>
      </c>
      <c r="Y29" s="219">
        <v>0</v>
      </c>
      <c r="Z29" s="219">
        <v>66.815156000000002</v>
      </c>
      <c r="AA29" s="219">
        <v>0</v>
      </c>
      <c r="AB29" s="348"/>
      <c r="AC29" s="219"/>
      <c r="AD29" s="219">
        <v>151.925118</v>
      </c>
      <c r="AE29" s="219">
        <v>0</v>
      </c>
      <c r="AF29" s="219">
        <v>16.230371999999999</v>
      </c>
      <c r="AG29" s="16"/>
      <c r="AH29" s="54"/>
      <c r="AI29" s="67"/>
      <c r="AJ29" s="67"/>
      <c r="AK29" s="24"/>
      <c r="AL29" s="16"/>
    </row>
    <row r="30" spans="1:38" s="125" customFormat="1" ht="16.5" customHeight="1">
      <c r="A30" s="81"/>
      <c r="B30" s="441" t="s">
        <v>196</v>
      </c>
      <c r="C30" s="209"/>
      <c r="D30" s="219">
        <v>1188.844572</v>
      </c>
      <c r="E30" s="219">
        <v>0</v>
      </c>
      <c r="F30" s="219">
        <v>1171.889052</v>
      </c>
      <c r="G30" s="219">
        <v>0</v>
      </c>
      <c r="H30" s="219">
        <v>16.955521000000001</v>
      </c>
      <c r="I30" s="219">
        <v>0</v>
      </c>
      <c r="J30" s="219">
        <v>2.2500089999999999</v>
      </c>
      <c r="K30" s="219">
        <v>0</v>
      </c>
      <c r="L30" s="219">
        <v>0</v>
      </c>
      <c r="M30" s="219">
        <v>0</v>
      </c>
      <c r="N30" s="219">
        <v>2.2500089999999999</v>
      </c>
      <c r="O30" s="219">
        <v>0</v>
      </c>
      <c r="P30" s="219">
        <v>4.0247760000000001</v>
      </c>
      <c r="Q30" s="219">
        <v>0</v>
      </c>
      <c r="R30" s="219">
        <v>3.8035800000000002</v>
      </c>
      <c r="S30" s="219">
        <v>0</v>
      </c>
      <c r="T30" s="219">
        <v>0.221196</v>
      </c>
      <c r="U30" s="219">
        <v>0</v>
      </c>
      <c r="V30" s="219">
        <v>0.142319</v>
      </c>
      <c r="W30" s="219">
        <v>0</v>
      </c>
      <c r="X30" s="219">
        <v>0</v>
      </c>
      <c r="Y30" s="219">
        <v>0</v>
      </c>
      <c r="Z30" s="219">
        <v>0.142319</v>
      </c>
      <c r="AA30" s="219">
        <v>0</v>
      </c>
      <c r="AB30" s="790"/>
      <c r="AC30" s="221"/>
      <c r="AD30" s="219">
        <v>11.223959000000001</v>
      </c>
      <c r="AE30" s="219">
        <v>0</v>
      </c>
      <c r="AF30" s="219">
        <v>6.0650000000000003E-2</v>
      </c>
      <c r="AG30" s="16"/>
      <c r="AH30" s="54"/>
      <c r="AI30" s="67"/>
      <c r="AJ30" s="67"/>
      <c r="AK30" s="62"/>
      <c r="AL30" s="16"/>
    </row>
    <row r="31" spans="1:38" s="125" customFormat="1" ht="16.5" customHeight="1" thickBot="1">
      <c r="B31" s="587" t="s">
        <v>74</v>
      </c>
      <c r="C31" s="209"/>
      <c r="D31" s="594">
        <v>47465.786678000004</v>
      </c>
      <c r="E31" s="310"/>
      <c r="F31" s="594">
        <v>42237.743439999998</v>
      </c>
      <c r="G31" s="788"/>
      <c r="H31" s="594">
        <v>5216.6272390000004</v>
      </c>
      <c r="I31" s="310"/>
      <c r="J31" s="594">
        <v>2654.7833210000003</v>
      </c>
      <c r="K31" s="310"/>
      <c r="L31" s="594">
        <v>0</v>
      </c>
      <c r="M31" s="788"/>
      <c r="N31" s="594">
        <v>2652.4053220000001</v>
      </c>
      <c r="O31" s="310"/>
      <c r="P31" s="594">
        <v>-374.99960399999998</v>
      </c>
      <c r="Q31" s="310"/>
      <c r="R31" s="594">
        <v>-78.237938</v>
      </c>
      <c r="S31" s="788"/>
      <c r="T31" s="594">
        <v>-296.76166599999999</v>
      </c>
      <c r="U31" s="310"/>
      <c r="V31" s="594">
        <v>-1079.7153969999999</v>
      </c>
      <c r="W31" s="310"/>
      <c r="X31" s="594">
        <v>0</v>
      </c>
      <c r="Y31" s="788"/>
      <c r="Z31" s="594">
        <v>-1079.7153969999999</v>
      </c>
      <c r="AA31" s="310"/>
      <c r="AB31" s="594">
        <v>-431.81879500000002</v>
      </c>
      <c r="AC31" s="788"/>
      <c r="AD31" s="594">
        <v>13984.012877000001</v>
      </c>
      <c r="AE31" s="788"/>
      <c r="AF31" s="594">
        <v>632.79996400000005</v>
      </c>
      <c r="AG31" s="16"/>
      <c r="AH31" s="54"/>
      <c r="AI31" s="67"/>
      <c r="AJ31" s="67"/>
      <c r="AK31" s="16"/>
      <c r="AL31" s="16"/>
    </row>
    <row r="32" spans="1:38">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6"/>
  <sheetViews>
    <sheetView showGridLines="0" zoomScale="80" zoomScaleNormal="80" workbookViewId="0">
      <selection activeCell="H2" sqref="H2"/>
    </sheetView>
  </sheetViews>
  <sheetFormatPr defaultColWidth="9.1796875" defaultRowHeight="12.5"/>
  <cols>
    <col min="1" max="1" width="8" style="125" customWidth="1"/>
    <col min="2" max="2" width="52.81640625" style="125" customWidth="1"/>
    <col min="3" max="3" width="0.54296875" style="125" customWidth="1"/>
    <col min="4" max="4" width="22.1796875" style="76" customWidth="1"/>
    <col min="5" max="5" width="1" style="86" customWidth="1"/>
    <col min="6" max="6" width="21.54296875" style="125" customWidth="1"/>
    <col min="7" max="7" width="9.1796875" style="125"/>
    <col min="8" max="9" width="10" style="111" bestFit="1" customWidth="1"/>
    <col min="10" max="10" width="9.1796875" style="111"/>
    <col min="11" max="16384" width="9.1796875" style="125"/>
  </cols>
  <sheetData>
    <row r="1" spans="1:12">
      <c r="A1" s="74"/>
      <c r="B1" s="74"/>
      <c r="C1" s="74"/>
    </row>
    <row r="2" spans="1:12" ht="23">
      <c r="A2" s="74"/>
      <c r="B2" s="209" t="s">
        <v>567</v>
      </c>
      <c r="C2" s="209"/>
      <c r="D2" s="224"/>
      <c r="E2" s="246"/>
      <c r="F2" s="207"/>
      <c r="G2" s="16"/>
      <c r="H2" s="555" t="s">
        <v>58</v>
      </c>
      <c r="I2" s="67"/>
      <c r="J2" s="67"/>
      <c r="K2" s="16"/>
      <c r="L2" s="16"/>
    </row>
    <row r="3" spans="1:12" ht="13">
      <c r="B3" s="207"/>
      <c r="C3" s="209"/>
      <c r="D3" s="225"/>
      <c r="E3" s="248"/>
      <c r="F3" s="207"/>
      <c r="G3" s="16"/>
      <c r="H3" s="67"/>
      <c r="I3" s="67"/>
      <c r="J3" s="67"/>
      <c r="K3" s="16"/>
      <c r="L3" s="16"/>
    </row>
    <row r="4" spans="1:12" ht="13.5" thickBot="1">
      <c r="B4" s="207"/>
      <c r="C4" s="209"/>
      <c r="D4" s="224"/>
      <c r="E4" s="246"/>
      <c r="F4" s="210" t="s">
        <v>0</v>
      </c>
      <c r="G4" s="16"/>
      <c r="H4" s="67"/>
      <c r="I4" s="67"/>
      <c r="J4" s="67"/>
      <c r="K4" s="16"/>
      <c r="L4" s="16"/>
    </row>
    <row r="5" spans="1:12" ht="22.5" customHeight="1" thickBot="1">
      <c r="B5" s="341"/>
      <c r="C5" s="209"/>
      <c r="D5" s="883" t="s">
        <v>1065</v>
      </c>
      <c r="E5" s="883"/>
      <c r="F5" s="883"/>
      <c r="G5" s="16"/>
      <c r="H5" s="67"/>
      <c r="I5" s="67"/>
      <c r="J5" s="67"/>
      <c r="K5" s="16"/>
      <c r="L5" s="16"/>
    </row>
    <row r="6" spans="1:12" ht="23.15" customHeight="1">
      <c r="B6" s="341"/>
      <c r="C6" s="209"/>
      <c r="D6" s="841" t="s">
        <v>226</v>
      </c>
      <c r="E6" s="841"/>
      <c r="F6" s="841"/>
      <c r="G6" s="16"/>
      <c r="H6" s="67"/>
      <c r="I6" s="67"/>
      <c r="J6" s="67"/>
      <c r="K6" s="16"/>
      <c r="L6" s="16"/>
    </row>
    <row r="7" spans="1:12" ht="39.75" customHeight="1">
      <c r="B7" s="612"/>
      <c r="C7" s="209"/>
      <c r="D7" s="613" t="s">
        <v>227</v>
      </c>
      <c r="E7" s="270"/>
      <c r="F7" s="613" t="s">
        <v>228</v>
      </c>
      <c r="G7" s="16"/>
      <c r="H7" s="67"/>
      <c r="I7" s="67"/>
      <c r="J7" s="67"/>
      <c r="K7" s="16"/>
      <c r="L7" s="16"/>
    </row>
    <row r="8" spans="1:12" ht="16.5" customHeight="1">
      <c r="A8" s="81"/>
      <c r="B8" s="274" t="s">
        <v>229</v>
      </c>
      <c r="C8" s="209"/>
      <c r="D8" s="219">
        <v>0</v>
      </c>
      <c r="E8" s="216"/>
      <c r="F8" s="219">
        <v>0</v>
      </c>
      <c r="G8" s="16"/>
      <c r="H8" s="126"/>
      <c r="I8" s="67"/>
      <c r="J8" s="67"/>
      <c r="K8" s="24"/>
      <c r="L8" s="16"/>
    </row>
    <row r="9" spans="1:12" ht="16.5" customHeight="1">
      <c r="A9" s="81"/>
      <c r="B9" s="274" t="s">
        <v>230</v>
      </c>
      <c r="C9" s="209"/>
      <c r="D9" s="219">
        <v>434</v>
      </c>
      <c r="E9" s="783"/>
      <c r="F9" s="219">
        <v>-206</v>
      </c>
      <c r="G9" s="16"/>
      <c r="H9" s="126"/>
      <c r="I9" s="67"/>
      <c r="J9" s="67"/>
      <c r="K9" s="24"/>
      <c r="L9" s="16"/>
    </row>
    <row r="10" spans="1:12" ht="16.5" customHeight="1">
      <c r="A10" s="81"/>
      <c r="B10" s="364" t="s">
        <v>231</v>
      </c>
      <c r="C10" s="209"/>
      <c r="D10" s="221">
        <v>99</v>
      </c>
      <c r="E10" s="307"/>
      <c r="F10" s="219">
        <v>-30</v>
      </c>
      <c r="G10" s="16"/>
      <c r="H10" s="126"/>
      <c r="I10" s="67"/>
      <c r="J10" s="67"/>
      <c r="K10" s="24"/>
      <c r="L10" s="16"/>
    </row>
    <row r="11" spans="1:12" ht="16.5" customHeight="1">
      <c r="A11" s="81"/>
      <c r="B11" s="364" t="s">
        <v>232</v>
      </c>
      <c r="C11" s="209"/>
      <c r="D11" s="219">
        <v>244</v>
      </c>
      <c r="E11" s="791"/>
      <c r="F11" s="219">
        <v>-151</v>
      </c>
      <c r="G11" s="16"/>
      <c r="H11" s="126"/>
      <c r="I11" s="67"/>
      <c r="J11" s="67"/>
      <c r="K11" s="24"/>
      <c r="L11" s="16"/>
    </row>
    <row r="12" spans="1:12" ht="16.5" customHeight="1">
      <c r="A12" s="81"/>
      <c r="B12" s="364" t="s">
        <v>233</v>
      </c>
      <c r="C12" s="209"/>
      <c r="D12" s="219">
        <v>3</v>
      </c>
      <c r="E12" s="791"/>
      <c r="F12" s="219">
        <v>-2</v>
      </c>
      <c r="G12" s="16"/>
      <c r="H12" s="126"/>
      <c r="I12" s="67"/>
      <c r="J12" s="67"/>
      <c r="K12" s="24"/>
      <c r="L12" s="16"/>
    </row>
    <row r="13" spans="1:12" ht="16.5" customHeight="1">
      <c r="A13" s="81"/>
      <c r="B13" s="364" t="s">
        <v>234</v>
      </c>
      <c r="C13" s="209"/>
      <c r="D13" s="219">
        <v>61</v>
      </c>
      <c r="E13" s="307"/>
      <c r="F13" s="219">
        <v>-12</v>
      </c>
      <c r="G13" s="16"/>
      <c r="H13" s="126"/>
      <c r="I13" s="67"/>
      <c r="J13" s="67"/>
      <c r="K13" s="24"/>
      <c r="L13" s="16"/>
    </row>
    <row r="14" spans="1:12" ht="16.5" customHeight="1">
      <c r="A14" s="81"/>
      <c r="B14" s="364" t="s">
        <v>235</v>
      </c>
      <c r="C14" s="209"/>
      <c r="D14" s="219">
        <v>27</v>
      </c>
      <c r="E14" s="307"/>
      <c r="F14" s="219">
        <v>-11</v>
      </c>
      <c r="G14" s="16"/>
      <c r="H14" s="126"/>
      <c r="I14" s="67"/>
      <c r="J14" s="67"/>
      <c r="K14" s="62"/>
      <c r="L14" s="16"/>
    </row>
    <row r="15" spans="1:12" ht="16.5" customHeight="1" thickBot="1">
      <c r="B15" s="587" t="s">
        <v>74</v>
      </c>
      <c r="C15" s="209"/>
      <c r="D15" s="594">
        <v>434</v>
      </c>
      <c r="E15" s="301"/>
      <c r="F15" s="594">
        <v>-206</v>
      </c>
      <c r="G15" s="16"/>
      <c r="H15" s="126"/>
      <c r="I15" s="67"/>
      <c r="J15" s="67"/>
      <c r="K15" s="16"/>
      <c r="L15" s="16"/>
    </row>
    <row r="16" spans="1:12" ht="12.65" customHeight="1">
      <c r="B16" s="312"/>
      <c r="C16" s="209"/>
      <c r="D16" s="313"/>
      <c r="E16" s="313"/>
      <c r="F16" s="313"/>
      <c r="G16" s="33"/>
      <c r="H16" s="126"/>
      <c r="I16" s="67"/>
      <c r="J16" s="71"/>
      <c r="K16" s="16"/>
      <c r="L16" s="16"/>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8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AF40-0F9F-45E6-9C83-9A410B0530B7}">
  <sheetPr>
    <tabColor rgb="FF00989F"/>
    <pageSetUpPr fitToPage="1"/>
  </sheetPr>
  <dimension ref="A1:AH22"/>
  <sheetViews>
    <sheetView showGridLines="0" zoomScale="60" zoomScaleNormal="60" workbookViewId="0">
      <selection activeCell="AD2" sqref="AD2"/>
    </sheetView>
  </sheetViews>
  <sheetFormatPr defaultRowHeight="14.5"/>
  <cols>
    <col min="2" max="2" width="52.26953125" customWidth="1"/>
    <col min="3" max="3" width="0.54296875" customWidth="1"/>
    <col min="4" max="4" width="13.81640625" customWidth="1"/>
    <col min="5" max="5" width="0.54296875" customWidth="1"/>
    <col min="6" max="6" width="12" customWidth="1"/>
    <col min="7" max="7" width="1.26953125" customWidth="1"/>
    <col min="8" max="8" width="12" customWidth="1"/>
    <col min="9" max="9" width="0.54296875" customWidth="1"/>
    <col min="10" max="10" width="13.54296875" bestFit="1" customWidth="1"/>
    <col min="11" max="11" width="0.54296875" customWidth="1"/>
    <col min="12" max="12" width="12.1796875" customWidth="1"/>
    <col min="13" max="13" width="0.54296875" customWidth="1"/>
    <col min="14" max="14" width="12.1796875" customWidth="1"/>
    <col min="15" max="15" width="1.26953125" customWidth="1"/>
    <col min="16" max="16" width="12" customWidth="1"/>
    <col min="17" max="17" width="1.1796875" customWidth="1"/>
    <col min="18" max="18" width="12" customWidth="1"/>
    <col min="19" max="19" width="0.54296875" customWidth="1"/>
    <col min="20" max="20" width="12" customWidth="1"/>
    <col min="21" max="21" width="1" customWidth="1"/>
    <col min="22" max="22" width="12" customWidth="1"/>
    <col min="23" max="23" width="1.1796875" customWidth="1"/>
    <col min="24" max="24" width="12" customWidth="1"/>
    <col min="25" max="25" width="0.54296875" customWidth="1"/>
    <col min="26" max="26" width="12" customWidth="1"/>
    <col min="27" max="27" width="1.1796875" customWidth="1"/>
    <col min="28" max="28" width="12" customWidth="1"/>
    <col min="30" max="30" width="11.453125" customWidth="1"/>
  </cols>
  <sheetData>
    <row r="1" spans="1:34" s="125" customFormat="1" ht="12.5">
      <c r="A1" s="144"/>
      <c r="B1" s="144"/>
      <c r="C1" s="144"/>
      <c r="D1" s="76"/>
      <c r="E1" s="76"/>
      <c r="F1" s="76"/>
      <c r="G1" s="76"/>
      <c r="H1" s="76"/>
      <c r="I1" s="76"/>
      <c r="J1" s="76"/>
      <c r="K1" s="145"/>
      <c r="L1" s="76"/>
      <c r="M1" s="145"/>
      <c r="N1" s="76"/>
      <c r="O1" s="144"/>
      <c r="P1" s="76"/>
      <c r="Q1" s="76"/>
      <c r="R1" s="76"/>
      <c r="S1" s="76"/>
      <c r="T1" s="76"/>
      <c r="U1" s="76"/>
      <c r="V1" s="76"/>
      <c r="W1" s="145"/>
      <c r="X1" s="76"/>
      <c r="Y1" s="145"/>
      <c r="Z1" s="76"/>
      <c r="AA1" s="76"/>
    </row>
    <row r="2" spans="1:34" s="125" customFormat="1" ht="29.25" customHeight="1">
      <c r="A2" s="144"/>
      <c r="B2" s="410" t="s">
        <v>873</v>
      </c>
      <c r="C2" s="411"/>
      <c r="D2" s="224"/>
      <c r="E2" s="224"/>
      <c r="F2" s="224"/>
      <c r="G2" s="224"/>
      <c r="H2" s="224"/>
      <c r="I2" s="224"/>
      <c r="J2" s="224"/>
      <c r="K2" s="412"/>
      <c r="L2" s="224"/>
      <c r="M2" s="412"/>
      <c r="N2" s="224"/>
      <c r="O2" s="411"/>
      <c r="P2" s="224"/>
      <c r="Q2" s="224"/>
      <c r="R2" s="224"/>
      <c r="S2" s="224"/>
      <c r="T2" s="224"/>
      <c r="U2" s="224"/>
      <c r="V2" s="224"/>
      <c r="W2" s="412"/>
      <c r="X2" s="224"/>
      <c r="Y2" s="412"/>
      <c r="Z2" s="224"/>
      <c r="AA2" s="224"/>
      <c r="AB2" s="207"/>
      <c r="AD2" s="555" t="s">
        <v>58</v>
      </c>
    </row>
    <row r="3" spans="1:34" s="125" customFormat="1" ht="13">
      <c r="B3" s="207"/>
      <c r="C3" s="411"/>
      <c r="D3" s="225"/>
      <c r="E3" s="225"/>
      <c r="F3" s="225"/>
      <c r="G3" s="225"/>
      <c r="H3" s="225"/>
      <c r="I3" s="225"/>
      <c r="J3" s="225"/>
      <c r="K3" s="413"/>
      <c r="L3" s="225"/>
      <c r="M3" s="413"/>
      <c r="N3" s="225"/>
      <c r="O3" s="411"/>
      <c r="P3" s="225"/>
      <c r="Q3" s="225"/>
      <c r="R3" s="225"/>
      <c r="S3" s="225"/>
      <c r="T3" s="225"/>
      <c r="U3" s="225"/>
      <c r="V3" s="225"/>
      <c r="W3" s="413"/>
      <c r="X3" s="225"/>
      <c r="Y3" s="413"/>
      <c r="Z3" s="225"/>
      <c r="AA3" s="225"/>
      <c r="AB3" s="207"/>
    </row>
    <row r="4" spans="1:34" s="125" customFormat="1" ht="13.5" thickBot="1">
      <c r="B4" s="207"/>
      <c r="C4" s="209"/>
      <c r="D4" s="224"/>
      <c r="E4" s="224"/>
      <c r="F4" s="224"/>
      <c r="G4" s="224"/>
      <c r="H4" s="224"/>
      <c r="I4" s="224"/>
      <c r="J4" s="224"/>
      <c r="K4" s="224"/>
      <c r="L4" s="224"/>
      <c r="M4" s="224"/>
      <c r="N4" s="224"/>
      <c r="O4" s="224"/>
      <c r="P4" s="224"/>
      <c r="Q4" s="224"/>
      <c r="R4" s="224"/>
      <c r="S4" s="224"/>
      <c r="T4" s="224"/>
      <c r="U4" s="224"/>
      <c r="V4" s="224"/>
      <c r="W4" s="224"/>
      <c r="X4" s="224"/>
      <c r="Y4" s="224"/>
      <c r="Z4" s="224"/>
      <c r="AA4" s="224"/>
      <c r="AB4" s="242" t="s">
        <v>0</v>
      </c>
      <c r="AC4" s="16"/>
      <c r="AD4" s="67"/>
      <c r="AE4" s="67"/>
      <c r="AF4" s="67"/>
      <c r="AG4" s="16"/>
      <c r="AH4" s="16"/>
    </row>
    <row r="5" spans="1:34" s="125" customFormat="1" ht="23.25" customHeight="1">
      <c r="B5" s="207"/>
      <c r="C5" s="209"/>
      <c r="D5" s="840" t="s">
        <v>1065</v>
      </c>
      <c r="E5" s="840"/>
      <c r="F5" s="840"/>
      <c r="G5" s="840"/>
      <c r="H5" s="840"/>
      <c r="I5" s="840"/>
      <c r="J5" s="840"/>
      <c r="K5" s="840"/>
      <c r="L5" s="840"/>
      <c r="M5" s="840"/>
      <c r="N5" s="840"/>
      <c r="O5" s="840"/>
      <c r="P5" s="840"/>
      <c r="Q5" s="840"/>
      <c r="R5" s="840"/>
      <c r="S5" s="840"/>
      <c r="T5" s="840"/>
      <c r="U5" s="840"/>
      <c r="V5" s="840"/>
      <c r="W5" s="840"/>
      <c r="X5" s="840"/>
      <c r="Y5" s="840"/>
      <c r="Z5" s="840"/>
      <c r="AA5" s="840"/>
      <c r="AB5" s="840"/>
      <c r="AC5" s="16"/>
      <c r="AD5" s="67"/>
      <c r="AE5" s="67"/>
      <c r="AF5" s="67"/>
      <c r="AG5" s="16"/>
      <c r="AH5" s="16"/>
    </row>
    <row r="6" spans="1:34" s="125" customFormat="1" ht="27" customHeight="1">
      <c r="B6" s="211"/>
      <c r="C6" s="209"/>
      <c r="D6" s="885" t="s">
        <v>94</v>
      </c>
      <c r="E6" s="445"/>
      <c r="F6" s="682"/>
      <c r="G6" s="445"/>
      <c r="H6" s="887" t="s">
        <v>856</v>
      </c>
      <c r="I6" s="887"/>
      <c r="J6" s="887"/>
      <c r="K6" s="887"/>
      <c r="L6" s="887"/>
      <c r="M6" s="887"/>
      <c r="N6" s="887"/>
      <c r="O6" s="887"/>
      <c r="P6" s="887"/>
      <c r="Q6" s="887"/>
      <c r="R6" s="887"/>
      <c r="S6" s="887"/>
      <c r="T6" s="887"/>
      <c r="U6" s="887"/>
      <c r="V6" s="887"/>
      <c r="W6" s="887"/>
      <c r="X6" s="887"/>
      <c r="Y6" s="887"/>
      <c r="Z6" s="887"/>
      <c r="AA6" s="887"/>
      <c r="AB6" s="887"/>
      <c r="AC6" s="16"/>
      <c r="AD6" s="67"/>
      <c r="AE6" s="67"/>
      <c r="AF6" s="67"/>
      <c r="AG6" s="16"/>
      <c r="AH6" s="16"/>
    </row>
    <row r="7" spans="1:34" s="125" customFormat="1" ht="27.75" customHeight="1">
      <c r="B7" s="211"/>
      <c r="C7" s="209"/>
      <c r="D7" s="885"/>
      <c r="E7" s="749"/>
      <c r="F7" s="888" t="s">
        <v>874</v>
      </c>
      <c r="G7" s="749"/>
      <c r="H7" s="445"/>
      <c r="I7" s="445"/>
      <c r="J7" s="885" t="s">
        <v>874</v>
      </c>
      <c r="K7" s="885"/>
      <c r="L7" s="885"/>
      <c r="M7" s="885"/>
      <c r="N7" s="885"/>
      <c r="O7" s="885"/>
      <c r="P7" s="885"/>
      <c r="Q7" s="885"/>
      <c r="R7" s="885"/>
      <c r="S7" s="885"/>
      <c r="T7" s="885"/>
      <c r="U7" s="885"/>
      <c r="V7" s="885"/>
      <c r="W7" s="885"/>
      <c r="X7" s="885"/>
      <c r="Y7" s="885"/>
      <c r="Z7" s="885"/>
      <c r="AA7" s="885"/>
      <c r="AB7" s="885"/>
      <c r="AC7" s="16"/>
      <c r="AD7" s="67"/>
      <c r="AE7" s="67"/>
      <c r="AF7" s="67"/>
      <c r="AG7" s="16"/>
      <c r="AH7" s="16"/>
    </row>
    <row r="8" spans="1:34" s="125" customFormat="1" ht="27.75" customHeight="1">
      <c r="B8" s="211"/>
      <c r="C8" s="209"/>
      <c r="D8" s="885"/>
      <c r="E8" s="749"/>
      <c r="F8" s="888"/>
      <c r="G8" s="749"/>
      <c r="H8" s="749"/>
      <c r="I8" s="749"/>
      <c r="J8" s="750"/>
      <c r="K8" s="749"/>
      <c r="L8" s="890" t="s">
        <v>875</v>
      </c>
      <c r="M8" s="749"/>
      <c r="N8" s="890" t="s">
        <v>876</v>
      </c>
      <c r="O8" s="749"/>
      <c r="P8" s="890" t="s">
        <v>877</v>
      </c>
      <c r="Q8" s="749"/>
      <c r="R8" s="891" t="s">
        <v>878</v>
      </c>
      <c r="S8" s="891"/>
      <c r="T8" s="891"/>
      <c r="U8" s="891"/>
      <c r="V8" s="891"/>
      <c r="W8" s="891"/>
      <c r="X8" s="891"/>
      <c r="Y8" s="891"/>
      <c r="Z8" s="891"/>
      <c r="AA8" s="891"/>
      <c r="AB8" s="891"/>
      <c r="AC8" s="16"/>
      <c r="AD8" s="67"/>
      <c r="AE8" s="67"/>
      <c r="AF8" s="67"/>
      <c r="AG8" s="16"/>
      <c r="AH8" s="16"/>
    </row>
    <row r="9" spans="1:34" s="125" customFormat="1" ht="72" customHeight="1">
      <c r="B9" s="676"/>
      <c r="C9" s="209"/>
      <c r="D9" s="886"/>
      <c r="E9" s="749"/>
      <c r="F9" s="889"/>
      <c r="G9" s="749"/>
      <c r="H9" s="748"/>
      <c r="I9" s="749"/>
      <c r="J9" s="677"/>
      <c r="K9" s="461"/>
      <c r="L9" s="889"/>
      <c r="M9" s="462"/>
      <c r="N9" s="889"/>
      <c r="O9" s="462"/>
      <c r="P9" s="889"/>
      <c r="Q9" s="462"/>
      <c r="R9" s="678" t="s">
        <v>879</v>
      </c>
      <c r="S9" s="448"/>
      <c r="T9" s="678" t="s">
        <v>880</v>
      </c>
      <c r="U9" s="448"/>
      <c r="V9" s="678" t="s">
        <v>881</v>
      </c>
      <c r="W9" s="448"/>
      <c r="X9" s="678" t="s">
        <v>882</v>
      </c>
      <c r="Y9" s="448"/>
      <c r="Z9" s="678" t="s">
        <v>883</v>
      </c>
      <c r="AA9" s="448"/>
      <c r="AB9" s="679" t="s">
        <v>884</v>
      </c>
      <c r="AC9" s="16"/>
      <c r="AD9" s="126"/>
      <c r="AE9" s="67"/>
      <c r="AF9" s="67"/>
      <c r="AG9" s="16"/>
      <c r="AH9" s="16"/>
    </row>
    <row r="10" spans="1:34" s="125" customFormat="1" ht="18" customHeight="1">
      <c r="A10" s="81"/>
      <c r="B10" s="452" t="s">
        <v>872</v>
      </c>
      <c r="C10" s="209"/>
      <c r="D10" s="219">
        <v>38310</v>
      </c>
      <c r="E10" s="219"/>
      <c r="F10" s="219">
        <v>38310</v>
      </c>
      <c r="G10" s="219"/>
      <c r="H10" s="219">
        <v>6136</v>
      </c>
      <c r="I10" s="219"/>
      <c r="J10" s="219">
        <v>6136</v>
      </c>
      <c r="K10" s="219"/>
      <c r="L10" s="219">
        <v>4974</v>
      </c>
      <c r="M10" s="219"/>
      <c r="N10" s="219">
        <v>24</v>
      </c>
      <c r="O10" s="219"/>
      <c r="P10" s="219">
        <v>6136</v>
      </c>
      <c r="Q10" s="219"/>
      <c r="R10" s="219" t="s">
        <v>5</v>
      </c>
      <c r="S10" s="219"/>
      <c r="T10" s="219" t="s">
        <v>5</v>
      </c>
      <c r="U10" s="219"/>
      <c r="V10" s="219" t="s">
        <v>5</v>
      </c>
      <c r="W10" s="219"/>
      <c r="X10" s="219" t="s">
        <v>5</v>
      </c>
      <c r="Y10" s="219"/>
      <c r="Z10" s="219" t="s">
        <v>5</v>
      </c>
      <c r="AA10" s="219"/>
      <c r="AB10" s="219" t="s">
        <v>5</v>
      </c>
      <c r="AC10" s="16"/>
      <c r="AD10" s="126"/>
      <c r="AE10" s="67"/>
      <c r="AF10" s="67"/>
      <c r="AG10" s="24"/>
      <c r="AH10" s="16"/>
    </row>
    <row r="11" spans="1:34" s="125" customFormat="1" ht="16.5" customHeight="1">
      <c r="A11" s="81"/>
      <c r="B11" s="452" t="s">
        <v>867</v>
      </c>
      <c r="C11" s="209"/>
      <c r="D11" s="219"/>
      <c r="E11" s="219"/>
      <c r="F11" s="219"/>
      <c r="G11" s="219"/>
      <c r="H11" s="219"/>
      <c r="I11" s="219"/>
      <c r="J11" s="219">
        <v>2004</v>
      </c>
      <c r="K11" s="219"/>
      <c r="L11" s="219">
        <v>1400</v>
      </c>
      <c r="M11" s="219"/>
      <c r="N11" s="219" t="s">
        <v>5</v>
      </c>
      <c r="O11" s="219"/>
      <c r="P11" s="219">
        <v>2004</v>
      </c>
      <c r="Q11" s="219"/>
      <c r="R11" s="219" t="s">
        <v>5</v>
      </c>
      <c r="S11" s="219"/>
      <c r="T11" s="219" t="s">
        <v>5</v>
      </c>
      <c r="U11" s="219"/>
      <c r="V11" s="219" t="s">
        <v>5</v>
      </c>
      <c r="W11" s="219"/>
      <c r="X11" s="219" t="s">
        <v>5</v>
      </c>
      <c r="Y11" s="219"/>
      <c r="Z11" s="219" t="s">
        <v>5</v>
      </c>
      <c r="AA11" s="219"/>
      <c r="AB11" s="219" t="s">
        <v>5</v>
      </c>
      <c r="AC11" s="16"/>
      <c r="AD11" s="126"/>
      <c r="AE11" s="67"/>
      <c r="AF11" s="67"/>
      <c r="AG11" s="24"/>
      <c r="AH11" s="16"/>
    </row>
    <row r="12" spans="1:34" s="125" customFormat="1" ht="16.5" customHeight="1">
      <c r="A12" s="81"/>
      <c r="B12" s="453" t="s">
        <v>868</v>
      </c>
      <c r="C12" s="209"/>
      <c r="D12" s="221"/>
      <c r="E12" s="219"/>
      <c r="F12" s="221"/>
      <c r="G12" s="219"/>
      <c r="H12" s="221"/>
      <c r="I12" s="219"/>
      <c r="J12" s="221">
        <v>1842</v>
      </c>
      <c r="K12" s="219"/>
      <c r="L12" s="221">
        <v>1363</v>
      </c>
      <c r="M12" s="219"/>
      <c r="N12" s="221" t="s">
        <v>5</v>
      </c>
      <c r="O12" s="219"/>
      <c r="P12" s="221">
        <v>1842</v>
      </c>
      <c r="Q12" s="219"/>
      <c r="R12" s="221" t="s">
        <v>5</v>
      </c>
      <c r="S12" s="219"/>
      <c r="T12" s="221" t="s">
        <v>5</v>
      </c>
      <c r="U12" s="219"/>
      <c r="V12" s="221" t="s">
        <v>5</v>
      </c>
      <c r="W12" s="219"/>
      <c r="X12" s="221" t="s">
        <v>5</v>
      </c>
      <c r="Y12" s="219"/>
      <c r="Z12" s="221" t="s">
        <v>5</v>
      </c>
      <c r="AA12" s="219"/>
      <c r="AB12" s="221" t="s">
        <v>5</v>
      </c>
      <c r="AC12" s="16"/>
      <c r="AD12" s="126"/>
      <c r="AE12" s="67"/>
      <c r="AF12" s="67"/>
      <c r="AG12" s="24"/>
      <c r="AH12" s="16"/>
    </row>
    <row r="13" spans="1:34" s="125" customFormat="1" ht="16.5" customHeight="1">
      <c r="A13" s="81"/>
      <c r="B13" s="452" t="s">
        <v>869</v>
      </c>
      <c r="C13" s="209"/>
      <c r="D13" s="219"/>
      <c r="E13" s="219"/>
      <c r="F13" s="219"/>
      <c r="G13" s="219"/>
      <c r="H13" s="219"/>
      <c r="I13" s="219"/>
      <c r="J13" s="219">
        <v>4115</v>
      </c>
      <c r="K13" s="219"/>
      <c r="L13" s="219">
        <v>3557</v>
      </c>
      <c r="M13" s="219"/>
      <c r="N13" s="219">
        <v>24</v>
      </c>
      <c r="O13" s="219"/>
      <c r="P13" s="219">
        <v>4115</v>
      </c>
      <c r="Q13" s="219"/>
      <c r="R13" s="219" t="s">
        <v>5</v>
      </c>
      <c r="S13" s="219"/>
      <c r="T13" s="219" t="s">
        <v>5</v>
      </c>
      <c r="U13" s="219"/>
      <c r="V13" s="219" t="s">
        <v>5</v>
      </c>
      <c r="W13" s="219"/>
      <c r="X13" s="219" t="s">
        <v>5</v>
      </c>
      <c r="Y13" s="219"/>
      <c r="Z13" s="219" t="s">
        <v>5</v>
      </c>
      <c r="AA13" s="219"/>
      <c r="AB13" s="219" t="s">
        <v>5</v>
      </c>
      <c r="AC13" s="16"/>
      <c r="AD13" s="126"/>
      <c r="AE13" s="67"/>
      <c r="AF13" s="67"/>
      <c r="AG13" s="24"/>
      <c r="AH13" s="16"/>
    </row>
    <row r="14" spans="1:34" s="125" customFormat="1" ht="16.5" customHeight="1">
      <c r="A14" s="81"/>
      <c r="B14" s="453" t="s">
        <v>870</v>
      </c>
      <c r="C14" s="209"/>
      <c r="D14" s="221"/>
      <c r="E14" s="219"/>
      <c r="F14" s="221"/>
      <c r="G14" s="219"/>
      <c r="H14" s="221"/>
      <c r="I14" s="219"/>
      <c r="J14" s="221">
        <v>2843</v>
      </c>
      <c r="K14" s="219"/>
      <c r="L14" s="221">
        <v>2378</v>
      </c>
      <c r="M14" s="219"/>
      <c r="N14" s="221">
        <v>21</v>
      </c>
      <c r="O14" s="219"/>
      <c r="P14" s="221">
        <v>2843</v>
      </c>
      <c r="Q14" s="219"/>
      <c r="R14" s="221" t="s">
        <v>5</v>
      </c>
      <c r="S14" s="219"/>
      <c r="T14" s="221" t="s">
        <v>5</v>
      </c>
      <c r="U14" s="219"/>
      <c r="V14" s="221" t="s">
        <v>5</v>
      </c>
      <c r="W14" s="219"/>
      <c r="X14" s="221" t="s">
        <v>5</v>
      </c>
      <c r="Y14" s="219"/>
      <c r="Z14" s="221" t="s">
        <v>5</v>
      </c>
      <c r="AA14" s="219"/>
      <c r="AB14" s="221" t="s">
        <v>5</v>
      </c>
      <c r="AC14" s="16"/>
      <c r="AD14" s="126"/>
      <c r="AE14" s="67"/>
      <c r="AF14" s="67"/>
      <c r="AG14" s="24"/>
      <c r="AH14" s="16"/>
    </row>
    <row r="15" spans="1:34" s="125" customFormat="1" ht="16.5" customHeight="1" thickBot="1">
      <c r="B15" s="680" t="s">
        <v>871</v>
      </c>
      <c r="C15" s="229"/>
      <c r="D15" s="681"/>
      <c r="E15" s="455"/>
      <c r="F15" s="681"/>
      <c r="G15" s="455"/>
      <c r="H15" s="615"/>
      <c r="I15" s="455"/>
      <c r="J15" s="681">
        <v>1281</v>
      </c>
      <c r="K15" s="464"/>
      <c r="L15" s="681">
        <v>1281</v>
      </c>
      <c r="M15" s="455"/>
      <c r="N15" s="681">
        <v>9</v>
      </c>
      <c r="O15" s="455"/>
      <c r="P15" s="615">
        <v>1281</v>
      </c>
      <c r="Q15" s="455"/>
      <c r="R15" s="615" t="s">
        <v>5</v>
      </c>
      <c r="S15" s="455"/>
      <c r="T15" s="615" t="s">
        <v>5</v>
      </c>
      <c r="U15" s="455"/>
      <c r="V15" s="681" t="s">
        <v>5</v>
      </c>
      <c r="W15" s="455"/>
      <c r="X15" s="615" t="s">
        <v>5</v>
      </c>
      <c r="Y15" s="455"/>
      <c r="Z15" s="615" t="s">
        <v>5</v>
      </c>
      <c r="AA15" s="455"/>
      <c r="AB15" s="615" t="s">
        <v>5</v>
      </c>
      <c r="AC15" s="16"/>
      <c r="AD15" s="126"/>
      <c r="AE15" s="71"/>
      <c r="AF15" s="67"/>
      <c r="AG15" s="16"/>
      <c r="AH15" s="16"/>
    </row>
    <row r="16" spans="1:34">
      <c r="B16" s="437"/>
      <c r="C16" s="437"/>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row>
    <row r="17" spans="2:28" ht="15" customHeight="1">
      <c r="B17" s="884"/>
      <c r="C17" s="884"/>
      <c r="D17" s="884"/>
      <c r="E17" s="884"/>
      <c r="F17" s="884"/>
      <c r="G17" s="884"/>
      <c r="H17" s="884"/>
      <c r="I17" s="884"/>
      <c r="J17" s="884"/>
      <c r="K17" s="884"/>
      <c r="L17" s="884"/>
      <c r="M17" s="884"/>
      <c r="N17" s="884"/>
      <c r="O17" s="884"/>
      <c r="P17" s="884"/>
      <c r="Q17" s="884"/>
      <c r="R17" s="884"/>
      <c r="S17" s="884"/>
      <c r="T17" s="884"/>
      <c r="U17" s="884"/>
      <c r="V17" s="884"/>
      <c r="W17" s="884"/>
      <c r="X17" s="884"/>
      <c r="Y17" s="884"/>
      <c r="Z17" s="884"/>
      <c r="AA17" s="884"/>
      <c r="AB17" s="884"/>
    </row>
    <row r="18" spans="2:28">
      <c r="B18" s="884"/>
      <c r="C18" s="884"/>
      <c r="D18" s="884"/>
      <c r="E18" s="884"/>
      <c r="F18" s="884"/>
      <c r="G18" s="884"/>
      <c r="H18" s="884"/>
      <c r="I18" s="884"/>
      <c r="J18" s="884"/>
      <c r="K18" s="884"/>
      <c r="L18" s="884"/>
      <c r="M18" s="884"/>
      <c r="N18" s="884"/>
      <c r="O18" s="884"/>
      <c r="P18" s="884"/>
      <c r="Q18" s="884"/>
      <c r="R18" s="884"/>
      <c r="S18" s="884"/>
      <c r="T18" s="884"/>
      <c r="U18" s="884"/>
      <c r="V18" s="884"/>
      <c r="W18" s="884"/>
      <c r="X18" s="884"/>
      <c r="Y18" s="884"/>
      <c r="Z18" s="884"/>
      <c r="AA18" s="884"/>
      <c r="AB18" s="884"/>
    </row>
    <row r="19" spans="2:28">
      <c r="B19" s="884"/>
      <c r="C19" s="884"/>
      <c r="D19" s="884"/>
      <c r="E19" s="884"/>
      <c r="F19" s="884"/>
      <c r="G19" s="884"/>
      <c r="H19" s="884"/>
      <c r="I19" s="884"/>
      <c r="J19" s="884"/>
      <c r="K19" s="884"/>
      <c r="L19" s="884"/>
      <c r="M19" s="884"/>
      <c r="N19" s="884"/>
      <c r="O19" s="884"/>
      <c r="P19" s="884"/>
      <c r="Q19" s="884"/>
      <c r="R19" s="884"/>
      <c r="S19" s="884"/>
      <c r="T19" s="884"/>
      <c r="U19" s="884"/>
      <c r="V19" s="884"/>
      <c r="W19" s="884"/>
      <c r="X19" s="884"/>
      <c r="Y19" s="884"/>
      <c r="Z19" s="884"/>
      <c r="AA19" s="884"/>
      <c r="AB19" s="884"/>
    </row>
    <row r="20" spans="2:28">
      <c r="B20" s="465"/>
      <c r="C20" s="465"/>
      <c r="D20" s="46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row>
    <row r="21" spans="2:28">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row>
    <row r="22" spans="2:28">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row>
  </sheetData>
  <mergeCells count="10">
    <mergeCell ref="B17:AB19"/>
    <mergeCell ref="D5:AB5"/>
    <mergeCell ref="D6:D9"/>
    <mergeCell ref="H6:AB6"/>
    <mergeCell ref="F7:F9"/>
    <mergeCell ref="J7:AB7"/>
    <mergeCell ref="L8:L9"/>
    <mergeCell ref="N8:N9"/>
    <mergeCell ref="P8:P9"/>
    <mergeCell ref="R8:AB8"/>
  </mergeCells>
  <hyperlinks>
    <hyperlink ref="AD2" location="Índice!A1" display="Voltar ao Índice" xr:uid="{1380A837-E106-4E3D-9856-11B8FACD5E3E}"/>
  </hyperlinks>
  <pageMargins left="0.7" right="0.7" top="0.75" bottom="0.75" header="0.3" footer="0.3"/>
  <pageSetup paperSize="9"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7E74-BA97-4FF3-9C34-9EFF338D622E}">
  <sheetPr>
    <tabColor rgb="FF00989F"/>
    <pageSetUpPr fitToPage="1"/>
  </sheetPr>
  <dimension ref="A1:AP26"/>
  <sheetViews>
    <sheetView showGridLines="0" zoomScale="60" zoomScaleNormal="60" workbookViewId="0"/>
  </sheetViews>
  <sheetFormatPr defaultRowHeight="14.5"/>
  <cols>
    <col min="2" max="2" width="50.54296875" customWidth="1"/>
    <col min="3" max="3" width="0.54296875" customWidth="1"/>
    <col min="4" max="4" width="8.7265625" customWidth="1"/>
    <col min="5" max="5" width="0.54296875" customWidth="1"/>
    <col min="6" max="6" width="10" customWidth="1"/>
    <col min="7" max="7" width="0.54296875" customWidth="1"/>
    <col min="8" max="8" width="12" customWidth="1"/>
    <col min="9" max="9" width="0.54296875" customWidth="1"/>
    <col min="10" max="10" width="19.7265625" customWidth="1"/>
    <col min="11" max="11" width="1.26953125" customWidth="1"/>
    <col min="12" max="12" width="8.7265625" customWidth="1"/>
    <col min="13" max="13" width="0.54296875" customWidth="1"/>
    <col min="14" max="14" width="12" customWidth="1"/>
    <col min="15" max="15" width="0.54296875" customWidth="1"/>
    <col min="16" max="16" width="16.81640625" customWidth="1"/>
    <col min="17" max="17" width="2" customWidth="1"/>
    <col min="18" max="18" width="8.7265625" customWidth="1"/>
    <col min="19" max="19" width="0.54296875" customWidth="1"/>
    <col min="20" max="20" width="10" customWidth="1"/>
    <col min="21" max="21" width="0.54296875" customWidth="1"/>
    <col min="22" max="22" width="12" customWidth="1"/>
    <col min="23" max="23" width="0.54296875" customWidth="1"/>
    <col min="24" max="24" width="19.7265625" customWidth="1"/>
    <col min="25" max="25" width="1.26953125" customWidth="1"/>
    <col min="26" max="26" width="8.7265625" customWidth="1"/>
    <col min="27" max="27" width="0.54296875" customWidth="1"/>
    <col min="28" max="28" width="12" customWidth="1"/>
    <col min="29" max="29" width="0.54296875" customWidth="1"/>
    <col min="30" max="30" width="16.81640625" customWidth="1"/>
    <col min="31" max="31" width="0.54296875" customWidth="1"/>
    <col min="32" max="32" width="14" customWidth="1"/>
    <col min="33" max="33" width="0.54296875" customWidth="1"/>
    <col min="34" max="34" width="11.1796875" customWidth="1"/>
    <col min="35" max="35" width="0.54296875" customWidth="1"/>
    <col min="36" max="36" width="12.54296875" customWidth="1"/>
    <col min="38" max="38" width="11.453125" customWidth="1"/>
  </cols>
  <sheetData>
    <row r="1" spans="1:42" s="125" customFormat="1" ht="12.5">
      <c r="A1" s="144"/>
      <c r="B1" s="144"/>
      <c r="C1" s="144"/>
      <c r="D1" s="76"/>
      <c r="E1" s="76"/>
      <c r="F1" s="76"/>
      <c r="G1" s="76"/>
      <c r="H1" s="76"/>
      <c r="I1" s="145"/>
      <c r="J1" s="76"/>
      <c r="K1" s="144"/>
      <c r="L1" s="76"/>
      <c r="M1" s="76"/>
      <c r="N1" s="76"/>
      <c r="O1" s="145"/>
      <c r="P1" s="76"/>
      <c r="Q1" s="144"/>
      <c r="R1" s="76"/>
      <c r="S1" s="76"/>
      <c r="T1" s="76"/>
      <c r="U1" s="76"/>
      <c r="V1" s="76"/>
      <c r="W1" s="145"/>
      <c r="X1" s="76"/>
      <c r="Y1" s="144"/>
      <c r="Z1" s="76"/>
      <c r="AA1" s="76"/>
      <c r="AB1" s="76"/>
      <c r="AC1" s="145"/>
      <c r="AD1" s="76"/>
      <c r="AE1" s="144"/>
      <c r="AF1" s="146"/>
    </row>
    <row r="2" spans="1:42" s="125" customFormat="1" ht="29.25" customHeight="1">
      <c r="A2" s="144"/>
      <c r="B2" s="410" t="s">
        <v>855</v>
      </c>
      <c r="C2" s="411"/>
      <c r="D2" s="224"/>
      <c r="E2" s="224"/>
      <c r="F2" s="224"/>
      <c r="G2" s="224"/>
      <c r="H2" s="224"/>
      <c r="I2" s="412"/>
      <c r="J2" s="224"/>
      <c r="K2" s="411"/>
      <c r="L2" s="224"/>
      <c r="M2" s="224"/>
      <c r="N2" s="224"/>
      <c r="O2" s="412"/>
      <c r="P2" s="224"/>
      <c r="Q2" s="411"/>
      <c r="R2" s="224"/>
      <c r="S2" s="224"/>
      <c r="T2" s="224"/>
      <c r="U2" s="224"/>
      <c r="V2" s="224"/>
      <c r="W2" s="412"/>
      <c r="X2" s="224"/>
      <c r="Y2" s="411"/>
      <c r="Z2" s="224"/>
      <c r="AA2" s="224"/>
      <c r="AB2" s="224"/>
      <c r="AC2" s="412"/>
      <c r="AD2" s="224"/>
      <c r="AE2" s="411"/>
      <c r="AF2" s="437"/>
      <c r="AG2" s="207"/>
      <c r="AH2" s="207"/>
      <c r="AI2" s="207"/>
      <c r="AJ2" s="207"/>
      <c r="AL2" s="555" t="s">
        <v>58</v>
      </c>
    </row>
    <row r="3" spans="1:42" s="125" customFormat="1" ht="13">
      <c r="B3" s="207"/>
      <c r="C3" s="411"/>
      <c r="D3" s="225"/>
      <c r="E3" s="225"/>
      <c r="F3" s="225"/>
      <c r="G3" s="225"/>
      <c r="H3" s="225"/>
      <c r="I3" s="413"/>
      <c r="J3" s="225"/>
      <c r="K3" s="411"/>
      <c r="L3" s="225"/>
      <c r="M3" s="225"/>
      <c r="N3" s="225"/>
      <c r="O3" s="413"/>
      <c r="P3" s="225"/>
      <c r="Q3" s="411"/>
      <c r="R3" s="225"/>
      <c r="S3" s="225"/>
      <c r="T3" s="225"/>
      <c r="U3" s="225"/>
      <c r="V3" s="225"/>
      <c r="W3" s="413"/>
      <c r="X3" s="225"/>
      <c r="Y3" s="411"/>
      <c r="Z3" s="225"/>
      <c r="AA3" s="225"/>
      <c r="AB3" s="225"/>
      <c r="AC3" s="413"/>
      <c r="AD3" s="225"/>
      <c r="AE3" s="411"/>
      <c r="AF3" s="332"/>
      <c r="AG3" s="207"/>
      <c r="AH3" s="207"/>
      <c r="AI3" s="207"/>
      <c r="AJ3" s="207"/>
    </row>
    <row r="4" spans="1:42" s="125" customFormat="1" ht="13.5" thickBot="1">
      <c r="B4" s="207"/>
      <c r="C4" s="209"/>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42"/>
      <c r="AI4" s="224"/>
      <c r="AJ4" s="242" t="s">
        <v>0</v>
      </c>
      <c r="AK4" s="16"/>
      <c r="AL4" s="67"/>
      <c r="AM4" s="67"/>
      <c r="AN4" s="67"/>
      <c r="AO4" s="16"/>
      <c r="AP4" s="16"/>
    </row>
    <row r="5" spans="1:42" s="125" customFormat="1" ht="23.25" customHeight="1">
      <c r="B5" s="207"/>
      <c r="C5" s="209"/>
      <c r="D5" s="840" t="s">
        <v>1065</v>
      </c>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82"/>
      <c r="AK5" s="16"/>
      <c r="AL5" s="67"/>
      <c r="AM5" s="67"/>
      <c r="AN5" s="67"/>
      <c r="AO5" s="16"/>
      <c r="AP5" s="16"/>
    </row>
    <row r="6" spans="1:42" s="125" customFormat="1" ht="76.5" customHeight="1">
      <c r="B6" s="211"/>
      <c r="C6" s="209"/>
      <c r="D6" s="885" t="s">
        <v>856</v>
      </c>
      <c r="E6" s="886"/>
      <c r="F6" s="886"/>
      <c r="G6" s="886"/>
      <c r="H6" s="886"/>
      <c r="I6" s="886"/>
      <c r="J6" s="886"/>
      <c r="K6" s="886"/>
      <c r="L6" s="886"/>
      <c r="M6" s="886"/>
      <c r="N6" s="886"/>
      <c r="O6" s="886"/>
      <c r="P6" s="886"/>
      <c r="Q6" s="749"/>
      <c r="R6" s="886" t="s">
        <v>857</v>
      </c>
      <c r="S6" s="886"/>
      <c r="T6" s="886"/>
      <c r="U6" s="886"/>
      <c r="V6" s="886"/>
      <c r="W6" s="886"/>
      <c r="X6" s="886"/>
      <c r="Y6" s="886"/>
      <c r="Z6" s="886"/>
      <c r="AA6" s="886"/>
      <c r="AB6" s="886"/>
      <c r="AC6" s="886"/>
      <c r="AD6" s="886"/>
      <c r="AE6" s="749"/>
      <c r="AF6" s="749" t="s">
        <v>858</v>
      </c>
      <c r="AG6" s="445"/>
      <c r="AH6" s="749" t="s">
        <v>856</v>
      </c>
      <c r="AI6" s="445"/>
      <c r="AJ6" s="892" t="s">
        <v>859</v>
      </c>
      <c r="AK6" s="16"/>
      <c r="AL6" s="67"/>
      <c r="AM6" s="67"/>
      <c r="AN6" s="67"/>
      <c r="AO6" s="16"/>
      <c r="AP6" s="16"/>
    </row>
    <row r="7" spans="1:42" s="125" customFormat="1" ht="27" customHeight="1">
      <c r="B7" s="211"/>
      <c r="C7" s="209"/>
      <c r="D7" s="892"/>
      <c r="E7" s="749"/>
      <c r="F7" s="885" t="s">
        <v>860</v>
      </c>
      <c r="G7" s="894"/>
      <c r="H7" s="885"/>
      <c r="I7" s="894"/>
      <c r="J7" s="885"/>
      <c r="K7" s="749"/>
      <c r="L7" s="885" t="s">
        <v>236</v>
      </c>
      <c r="M7" s="894"/>
      <c r="N7" s="885"/>
      <c r="O7" s="894"/>
      <c r="P7" s="885"/>
      <c r="Q7" s="749"/>
      <c r="R7" s="885"/>
      <c r="S7" s="749"/>
      <c r="T7" s="885" t="s">
        <v>860</v>
      </c>
      <c r="U7" s="894"/>
      <c r="V7" s="885"/>
      <c r="W7" s="894"/>
      <c r="X7" s="885"/>
      <c r="Y7" s="749"/>
      <c r="Z7" s="885" t="s">
        <v>236</v>
      </c>
      <c r="AA7" s="894"/>
      <c r="AB7" s="885"/>
      <c r="AC7" s="894"/>
      <c r="AD7" s="885"/>
      <c r="AE7" s="749"/>
      <c r="AF7" s="892" t="s">
        <v>861</v>
      </c>
      <c r="AG7" s="749"/>
      <c r="AH7" s="892" t="s">
        <v>862</v>
      </c>
      <c r="AI7" s="749"/>
      <c r="AJ7" s="885"/>
      <c r="AK7" s="16"/>
      <c r="AL7" s="67"/>
      <c r="AM7" s="67"/>
      <c r="AN7" s="67"/>
      <c r="AO7" s="16"/>
      <c r="AP7" s="16"/>
    </row>
    <row r="8" spans="1:42" s="125" customFormat="1" ht="93" customHeight="1">
      <c r="B8" s="670"/>
      <c r="C8" s="281"/>
      <c r="D8" s="886"/>
      <c r="E8" s="448"/>
      <c r="F8" s="671"/>
      <c r="G8" s="448"/>
      <c r="H8" s="672" t="s">
        <v>863</v>
      </c>
      <c r="I8" s="751"/>
      <c r="J8" s="672" t="s">
        <v>864</v>
      </c>
      <c r="K8" s="751"/>
      <c r="L8" s="672"/>
      <c r="M8" s="751"/>
      <c r="N8" s="672" t="s">
        <v>863</v>
      </c>
      <c r="O8" s="751"/>
      <c r="P8" s="672" t="s">
        <v>865</v>
      </c>
      <c r="Q8" s="448"/>
      <c r="R8" s="895"/>
      <c r="S8" s="448"/>
      <c r="T8" s="671"/>
      <c r="U8" s="448"/>
      <c r="V8" s="672" t="s">
        <v>863</v>
      </c>
      <c r="W8" s="751"/>
      <c r="X8" s="672" t="s">
        <v>864</v>
      </c>
      <c r="Y8" s="448"/>
      <c r="Z8" s="671"/>
      <c r="AA8" s="448"/>
      <c r="AB8" s="672" t="s">
        <v>863</v>
      </c>
      <c r="AC8" s="751"/>
      <c r="AD8" s="672" t="s">
        <v>865</v>
      </c>
      <c r="AE8" s="448"/>
      <c r="AF8" s="886"/>
      <c r="AG8" s="448"/>
      <c r="AH8" s="886"/>
      <c r="AI8" s="448"/>
      <c r="AJ8" s="886"/>
      <c r="AK8" s="16"/>
      <c r="AL8" s="126"/>
      <c r="AM8" s="67"/>
      <c r="AN8" s="67"/>
      <c r="AO8" s="16"/>
      <c r="AP8" s="16"/>
    </row>
    <row r="9" spans="1:42" s="125" customFormat="1" ht="30.75" customHeight="1">
      <c r="A9" s="81"/>
      <c r="B9" s="452" t="s">
        <v>866</v>
      </c>
      <c r="C9" s="209"/>
      <c r="D9" s="219">
        <v>1078</v>
      </c>
      <c r="E9" s="219"/>
      <c r="F9" s="219">
        <v>1061</v>
      </c>
      <c r="G9" s="219"/>
      <c r="H9" s="219">
        <v>0</v>
      </c>
      <c r="I9" s="219"/>
      <c r="J9" s="219">
        <v>231</v>
      </c>
      <c r="K9" s="219"/>
      <c r="L9" s="219">
        <v>16</v>
      </c>
      <c r="M9" s="219"/>
      <c r="N9" s="219" t="s">
        <v>5</v>
      </c>
      <c r="O9" s="219"/>
      <c r="P9" s="219">
        <v>13</v>
      </c>
      <c r="Q9" s="219"/>
      <c r="R9" s="219">
        <v>-11</v>
      </c>
      <c r="S9" s="219"/>
      <c r="T9" s="219">
        <v>-5</v>
      </c>
      <c r="U9" s="219"/>
      <c r="V9" s="219">
        <v>0</v>
      </c>
      <c r="W9" s="219"/>
      <c r="X9" s="219">
        <v>-4</v>
      </c>
      <c r="Y9" s="219"/>
      <c r="Z9" s="219">
        <v>-6</v>
      </c>
      <c r="AA9" s="219"/>
      <c r="AB9" s="219" t="s">
        <v>5</v>
      </c>
      <c r="AC9" s="219"/>
      <c r="AD9" s="219">
        <v>-4</v>
      </c>
      <c r="AE9" s="219"/>
      <c r="AF9" s="219">
        <v>893</v>
      </c>
      <c r="AG9" s="219"/>
      <c r="AH9" s="219">
        <v>13</v>
      </c>
      <c r="AI9" s="219"/>
      <c r="AJ9" s="219" t="s">
        <v>5</v>
      </c>
      <c r="AK9" s="16"/>
      <c r="AL9" s="126"/>
      <c r="AM9" s="67"/>
      <c r="AN9" s="67"/>
      <c r="AO9" s="24"/>
      <c r="AP9" s="16"/>
    </row>
    <row r="10" spans="1:42" s="125" customFormat="1" ht="16.5" customHeight="1">
      <c r="A10" s="81"/>
      <c r="B10" s="452" t="s">
        <v>867</v>
      </c>
      <c r="C10" s="209"/>
      <c r="D10" s="219" t="s">
        <v>5</v>
      </c>
      <c r="E10" s="219"/>
      <c r="F10" s="219" t="s">
        <v>5</v>
      </c>
      <c r="G10" s="219"/>
      <c r="H10" s="219" t="s">
        <v>5</v>
      </c>
      <c r="I10" s="219"/>
      <c r="J10" s="219" t="s">
        <v>5</v>
      </c>
      <c r="K10" s="219"/>
      <c r="L10" s="219" t="s">
        <v>5</v>
      </c>
      <c r="M10" s="219"/>
      <c r="N10" s="219" t="s">
        <v>5</v>
      </c>
      <c r="O10" s="219"/>
      <c r="P10" s="219" t="s">
        <v>5</v>
      </c>
      <c r="Q10" s="219"/>
      <c r="R10" s="219" t="s">
        <v>5</v>
      </c>
      <c r="S10" s="219"/>
      <c r="T10" s="219" t="s">
        <v>5</v>
      </c>
      <c r="U10" s="219"/>
      <c r="V10" s="219" t="s">
        <v>5</v>
      </c>
      <c r="W10" s="219"/>
      <c r="X10" s="219" t="s">
        <v>5</v>
      </c>
      <c r="Y10" s="219"/>
      <c r="Z10" s="219" t="s">
        <v>5</v>
      </c>
      <c r="AA10" s="219"/>
      <c r="AB10" s="219" t="s">
        <v>5</v>
      </c>
      <c r="AC10" s="219"/>
      <c r="AD10" s="219" t="s">
        <v>5</v>
      </c>
      <c r="AE10" s="219"/>
      <c r="AF10" s="219" t="s">
        <v>5</v>
      </c>
      <c r="AG10" s="448"/>
      <c r="AH10" s="219" t="s">
        <v>5</v>
      </c>
      <c r="AI10" s="448"/>
      <c r="AJ10" s="219" t="s">
        <v>5</v>
      </c>
      <c r="AK10" s="16"/>
      <c r="AL10" s="126"/>
      <c r="AM10" s="67"/>
      <c r="AN10" s="67"/>
      <c r="AO10" s="24"/>
      <c r="AP10" s="16"/>
    </row>
    <row r="11" spans="1:42" s="125" customFormat="1" ht="16.5" customHeight="1">
      <c r="A11" s="81"/>
      <c r="B11" s="453" t="s">
        <v>868</v>
      </c>
      <c r="C11" s="209"/>
      <c r="D11" s="221" t="s">
        <v>5</v>
      </c>
      <c r="E11" s="219"/>
      <c r="F11" s="219" t="s">
        <v>5</v>
      </c>
      <c r="G11" s="219"/>
      <c r="H11" s="219" t="s">
        <v>5</v>
      </c>
      <c r="I11" s="219"/>
      <c r="J11" s="219" t="s">
        <v>5</v>
      </c>
      <c r="K11" s="219"/>
      <c r="L11" s="221" t="s">
        <v>5</v>
      </c>
      <c r="M11" s="219"/>
      <c r="N11" s="221" t="s">
        <v>5</v>
      </c>
      <c r="O11" s="219"/>
      <c r="P11" s="221" t="s">
        <v>5</v>
      </c>
      <c r="Q11" s="219"/>
      <c r="R11" s="221" t="s">
        <v>5</v>
      </c>
      <c r="S11" s="219"/>
      <c r="T11" s="221" t="s">
        <v>5</v>
      </c>
      <c r="U11" s="219"/>
      <c r="V11" s="219" t="s">
        <v>5</v>
      </c>
      <c r="W11" s="219"/>
      <c r="X11" s="221" t="s">
        <v>5</v>
      </c>
      <c r="Y11" s="219"/>
      <c r="Z11" s="221" t="s">
        <v>5</v>
      </c>
      <c r="AA11" s="219"/>
      <c r="AB11" s="221" t="s">
        <v>5</v>
      </c>
      <c r="AC11" s="219"/>
      <c r="AD11" s="221" t="s">
        <v>5</v>
      </c>
      <c r="AE11" s="219"/>
      <c r="AF11" s="221" t="s">
        <v>5</v>
      </c>
      <c r="AG11" s="448"/>
      <c r="AH11" s="219" t="s">
        <v>5</v>
      </c>
      <c r="AI11" s="448"/>
      <c r="AJ11" s="219" t="s">
        <v>5</v>
      </c>
      <c r="AK11" s="16"/>
      <c r="AL11" s="126"/>
      <c r="AM11" s="67"/>
      <c r="AN11" s="67"/>
      <c r="AO11" s="24"/>
      <c r="AP11" s="16"/>
    </row>
    <row r="12" spans="1:42" s="125" customFormat="1" ht="16.5" customHeight="1">
      <c r="A12" s="81"/>
      <c r="B12" s="452" t="s">
        <v>869</v>
      </c>
      <c r="C12" s="209"/>
      <c r="D12" s="219">
        <v>1076</v>
      </c>
      <c r="E12" s="219"/>
      <c r="F12" s="219">
        <v>1060</v>
      </c>
      <c r="G12" s="219"/>
      <c r="H12" s="219">
        <v>0</v>
      </c>
      <c r="I12" s="219"/>
      <c r="J12" s="219">
        <v>231</v>
      </c>
      <c r="K12" s="219"/>
      <c r="L12" s="219">
        <v>16</v>
      </c>
      <c r="M12" s="219"/>
      <c r="N12" s="219" t="s">
        <v>5</v>
      </c>
      <c r="O12" s="219"/>
      <c r="P12" s="219">
        <v>13</v>
      </c>
      <c r="Q12" s="219"/>
      <c r="R12" s="219">
        <v>-11</v>
      </c>
      <c r="S12" s="219"/>
      <c r="T12" s="219">
        <v>-5</v>
      </c>
      <c r="U12" s="219"/>
      <c r="V12" s="219">
        <v>0</v>
      </c>
      <c r="W12" s="219"/>
      <c r="X12" s="219">
        <v>-4</v>
      </c>
      <c r="Y12" s="219"/>
      <c r="Z12" s="219">
        <v>-6</v>
      </c>
      <c r="AA12" s="219"/>
      <c r="AB12" s="219" t="s">
        <v>5</v>
      </c>
      <c r="AC12" s="219"/>
      <c r="AD12" s="219">
        <v>-4</v>
      </c>
      <c r="AE12" s="219"/>
      <c r="AF12" s="219">
        <v>891</v>
      </c>
      <c r="AG12" s="448"/>
      <c r="AH12" s="219">
        <v>13</v>
      </c>
      <c r="AI12" s="448"/>
      <c r="AJ12" s="219" t="s">
        <v>5</v>
      </c>
      <c r="AK12" s="16"/>
      <c r="AL12" s="126"/>
      <c r="AM12" s="67"/>
      <c r="AN12" s="67"/>
      <c r="AO12" s="24"/>
      <c r="AP12" s="16"/>
    </row>
    <row r="13" spans="1:42" s="125" customFormat="1" ht="16.5" customHeight="1">
      <c r="A13" s="81"/>
      <c r="B13" s="453" t="s">
        <v>870</v>
      </c>
      <c r="C13" s="209"/>
      <c r="D13" s="221">
        <v>899</v>
      </c>
      <c r="E13" s="219"/>
      <c r="F13" s="219">
        <v>891</v>
      </c>
      <c r="G13" s="219"/>
      <c r="H13" s="219" t="s">
        <v>5</v>
      </c>
      <c r="I13" s="219"/>
      <c r="J13" s="219" t="s">
        <v>5</v>
      </c>
      <c r="K13" s="219"/>
      <c r="L13" s="221">
        <v>8</v>
      </c>
      <c r="M13" s="219"/>
      <c r="N13" s="221" t="s">
        <v>5</v>
      </c>
      <c r="O13" s="219"/>
      <c r="P13" s="221" t="s">
        <v>5</v>
      </c>
      <c r="Q13" s="219"/>
      <c r="R13" s="221">
        <v>-7</v>
      </c>
      <c r="S13" s="219"/>
      <c r="T13" s="221">
        <v>-4</v>
      </c>
      <c r="U13" s="219"/>
      <c r="V13" s="219" t="s">
        <v>5</v>
      </c>
      <c r="W13" s="219"/>
      <c r="X13" s="221" t="s">
        <v>5</v>
      </c>
      <c r="Y13" s="219"/>
      <c r="Z13" s="221">
        <v>-3</v>
      </c>
      <c r="AA13" s="219"/>
      <c r="AB13" s="221" t="s">
        <v>5</v>
      </c>
      <c r="AC13" s="219"/>
      <c r="AD13" s="221" t="s">
        <v>5</v>
      </c>
      <c r="AE13" s="219"/>
      <c r="AF13" s="219" t="s">
        <v>5</v>
      </c>
      <c r="AG13" s="448"/>
      <c r="AH13" s="219">
        <v>13</v>
      </c>
      <c r="AI13" s="448"/>
      <c r="AJ13" s="219" t="s">
        <v>5</v>
      </c>
      <c r="AK13" s="16"/>
      <c r="AL13" s="126"/>
      <c r="AM13" s="67"/>
      <c r="AN13" s="67"/>
      <c r="AO13" s="24"/>
      <c r="AP13" s="16"/>
    </row>
    <row r="14" spans="1:42" s="125" customFormat="1" ht="16.5" customHeight="1" thickBot="1">
      <c r="A14" s="81"/>
      <c r="B14" s="673" t="s">
        <v>871</v>
      </c>
      <c r="C14" s="209"/>
      <c r="D14" s="683">
        <v>2</v>
      </c>
      <c r="E14" s="219"/>
      <c r="F14" s="674">
        <v>2</v>
      </c>
      <c r="G14" s="219"/>
      <c r="H14" s="674" t="s">
        <v>5</v>
      </c>
      <c r="I14" s="219"/>
      <c r="J14" s="674" t="s">
        <v>5</v>
      </c>
      <c r="K14" s="219"/>
      <c r="L14" s="683" t="s">
        <v>5</v>
      </c>
      <c r="M14" s="219"/>
      <c r="N14" s="683" t="s">
        <v>5</v>
      </c>
      <c r="O14" s="219"/>
      <c r="P14" s="683" t="s">
        <v>5</v>
      </c>
      <c r="Q14" s="219"/>
      <c r="R14" s="683">
        <v>0</v>
      </c>
      <c r="S14" s="219"/>
      <c r="T14" s="683">
        <v>0</v>
      </c>
      <c r="U14" s="219"/>
      <c r="V14" s="674" t="s">
        <v>5</v>
      </c>
      <c r="W14" s="219"/>
      <c r="X14" s="683" t="s">
        <v>5</v>
      </c>
      <c r="Y14" s="219"/>
      <c r="Z14" s="683" t="s">
        <v>5</v>
      </c>
      <c r="AA14" s="219"/>
      <c r="AB14" s="683" t="s">
        <v>5</v>
      </c>
      <c r="AC14" s="219"/>
      <c r="AD14" s="683" t="s">
        <v>5</v>
      </c>
      <c r="AE14" s="219"/>
      <c r="AF14" s="674" t="s">
        <v>5</v>
      </c>
      <c r="AG14" s="448"/>
      <c r="AH14" s="674">
        <v>6</v>
      </c>
      <c r="AI14" s="448"/>
      <c r="AJ14" s="674" t="s">
        <v>5</v>
      </c>
      <c r="AK14" s="16"/>
      <c r="AL14" s="126"/>
      <c r="AM14" s="67"/>
      <c r="AN14" s="67"/>
      <c r="AO14" s="62"/>
      <c r="AP14" s="16"/>
    </row>
    <row r="15" spans="1:42" ht="15.65" customHeight="1">
      <c r="B15" s="437"/>
      <c r="C15" s="437"/>
      <c r="D15" s="437"/>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c r="AJ15" s="437"/>
    </row>
    <row r="16" spans="1:42" ht="14.5" customHeight="1">
      <c r="B16" s="893" t="s">
        <v>1081</v>
      </c>
      <c r="C16" s="893"/>
      <c r="D16" s="893"/>
      <c r="E16" s="893"/>
      <c r="F16" s="893"/>
      <c r="G16" s="893"/>
      <c r="H16" s="893"/>
      <c r="I16" s="893"/>
      <c r="J16" s="893"/>
      <c r="K16" s="893"/>
      <c r="L16" s="893"/>
      <c r="M16" s="893"/>
      <c r="N16" s="893"/>
      <c r="O16" s="893"/>
      <c r="P16" s="893"/>
      <c r="Q16" s="893"/>
      <c r="R16" s="893"/>
      <c r="S16" s="893"/>
      <c r="T16" s="893"/>
      <c r="U16" s="893"/>
      <c r="V16" s="893"/>
      <c r="W16" s="893"/>
      <c r="X16" s="893"/>
      <c r="Y16" s="893"/>
      <c r="Z16" s="893"/>
      <c r="AA16" s="893"/>
      <c r="AB16" s="893"/>
      <c r="AC16" s="893"/>
      <c r="AD16" s="893"/>
      <c r="AE16" s="893"/>
      <c r="AF16" s="893"/>
      <c r="AG16" s="893"/>
      <c r="AH16" s="893"/>
      <c r="AI16" s="893"/>
      <c r="AJ16" s="893"/>
    </row>
    <row r="17" spans="2:36" ht="15" customHeight="1">
      <c r="B17" s="893"/>
      <c r="C17" s="893"/>
      <c r="D17" s="893"/>
      <c r="E17" s="893"/>
      <c r="F17" s="893"/>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3"/>
      <c r="AJ17" s="893"/>
    </row>
    <row r="18" spans="2:36">
      <c r="B18" s="467"/>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c r="AG18" s="467"/>
      <c r="AH18" s="467"/>
      <c r="AI18" s="467"/>
      <c r="AJ18" s="467"/>
    </row>
    <row r="19" spans="2:36">
      <c r="B19" s="465"/>
      <c r="C19" s="465"/>
      <c r="D19" s="465"/>
      <c r="E19" s="465"/>
      <c r="F19" s="465"/>
      <c r="G19" s="465"/>
      <c r="H19" s="465"/>
      <c r="I19" s="465"/>
      <c r="J19" s="465"/>
      <c r="K19" s="465"/>
      <c r="L19" s="465"/>
      <c r="M19" s="465"/>
      <c r="N19" s="465"/>
      <c r="O19" s="465"/>
      <c r="P19" s="465"/>
      <c r="Q19" s="465"/>
      <c r="R19" s="465"/>
      <c r="S19" s="465"/>
      <c r="T19" s="465"/>
      <c r="U19" s="437"/>
      <c r="V19" s="437"/>
      <c r="W19" s="437"/>
      <c r="X19" s="437"/>
      <c r="Y19" s="437"/>
      <c r="Z19" s="437"/>
      <c r="AA19" s="437"/>
      <c r="AB19" s="437"/>
      <c r="AC19" s="437"/>
      <c r="AD19" s="437"/>
      <c r="AE19" s="437"/>
      <c r="AF19" s="437"/>
      <c r="AG19" s="437"/>
      <c r="AH19" s="437"/>
      <c r="AI19" s="437"/>
      <c r="AJ19" s="437"/>
    </row>
    <row r="20" spans="2:36">
      <c r="B20" s="195"/>
      <c r="C20" s="195"/>
      <c r="D20" s="195"/>
      <c r="E20" s="195"/>
      <c r="F20" s="195"/>
      <c r="G20" s="195"/>
      <c r="H20" s="195"/>
      <c r="I20" s="195"/>
      <c r="J20" s="195"/>
      <c r="K20" s="195"/>
      <c r="L20" s="195"/>
      <c r="M20" s="195"/>
      <c r="N20" s="195"/>
      <c r="O20" s="195"/>
      <c r="P20" s="195"/>
      <c r="Q20" s="195"/>
      <c r="R20" s="195"/>
      <c r="S20" s="195"/>
      <c r="T20" s="195"/>
    </row>
    <row r="21" spans="2:36">
      <c r="B21" s="195"/>
      <c r="C21" s="195"/>
      <c r="D21" s="195"/>
      <c r="E21" s="195"/>
      <c r="F21" s="195"/>
      <c r="G21" s="195"/>
      <c r="H21" s="195"/>
      <c r="I21" s="195"/>
      <c r="J21" s="195"/>
      <c r="K21" s="195"/>
      <c r="L21" s="195"/>
      <c r="M21" s="195"/>
      <c r="N21" s="195"/>
      <c r="O21" s="195"/>
      <c r="P21" s="195"/>
      <c r="Q21" s="195"/>
      <c r="R21" s="195"/>
      <c r="S21" s="195"/>
      <c r="T21" s="195"/>
    </row>
    <row r="22" spans="2:36">
      <c r="B22" s="195"/>
      <c r="C22" s="195"/>
      <c r="D22" s="195"/>
      <c r="E22" s="195"/>
      <c r="F22" s="195"/>
      <c r="G22" s="195"/>
      <c r="H22" s="195"/>
      <c r="I22" s="195"/>
      <c r="J22" s="195"/>
      <c r="K22" s="195"/>
      <c r="L22" s="195"/>
      <c r="M22" s="195"/>
      <c r="N22" s="195"/>
      <c r="O22" s="195"/>
      <c r="P22" s="195"/>
      <c r="Q22" s="195"/>
      <c r="R22" s="195"/>
      <c r="S22" s="195"/>
      <c r="T22" s="195"/>
    </row>
    <row r="23" spans="2:36">
      <c r="B23" s="195"/>
      <c r="C23" s="195"/>
      <c r="D23" s="195"/>
      <c r="E23" s="195"/>
      <c r="F23" s="195"/>
      <c r="G23" s="195"/>
      <c r="H23" s="195"/>
      <c r="I23" s="195"/>
      <c r="J23" s="195"/>
      <c r="K23" s="195"/>
      <c r="L23" s="195"/>
      <c r="M23" s="195"/>
      <c r="N23" s="195"/>
      <c r="O23" s="195"/>
      <c r="P23" s="195"/>
      <c r="Q23" s="195"/>
      <c r="R23" s="195"/>
      <c r="S23" s="195"/>
      <c r="T23" s="195"/>
    </row>
    <row r="24" spans="2:36">
      <c r="B24" s="195"/>
      <c r="C24" s="195"/>
      <c r="D24" s="195"/>
      <c r="E24" s="195"/>
      <c r="F24" s="195"/>
      <c r="G24" s="195"/>
      <c r="H24" s="195"/>
      <c r="I24" s="195"/>
      <c r="J24" s="195"/>
      <c r="K24" s="195"/>
      <c r="L24" s="195"/>
      <c r="M24" s="195"/>
      <c r="N24" s="195"/>
      <c r="O24" s="195"/>
      <c r="P24" s="195"/>
      <c r="Q24" s="195"/>
      <c r="R24" s="195"/>
      <c r="S24" s="195"/>
      <c r="T24" s="195"/>
    </row>
    <row r="25" spans="2:36">
      <c r="B25" s="195"/>
      <c r="C25" s="195"/>
      <c r="D25" s="195"/>
      <c r="E25" s="195"/>
      <c r="F25" s="195"/>
      <c r="G25" s="195"/>
      <c r="H25" s="195"/>
      <c r="I25" s="195"/>
      <c r="J25" s="195"/>
      <c r="K25" s="195"/>
      <c r="L25" s="195"/>
      <c r="M25" s="195"/>
      <c r="N25" s="195"/>
      <c r="O25" s="195"/>
      <c r="P25" s="195"/>
      <c r="Q25" s="195"/>
      <c r="R25" s="195"/>
      <c r="S25" s="195"/>
      <c r="T25" s="195"/>
    </row>
    <row r="26" spans="2:36" ht="169.5" customHeight="1"/>
  </sheetData>
  <mergeCells count="13">
    <mergeCell ref="AF7:AF8"/>
    <mergeCell ref="AH7:AH8"/>
    <mergeCell ref="B16:AJ17"/>
    <mergeCell ref="D5:AJ5"/>
    <mergeCell ref="D6:P6"/>
    <mergeCell ref="R6:AD6"/>
    <mergeCell ref="AJ6:AJ8"/>
    <mergeCell ref="D7:D8"/>
    <mergeCell ref="F7:J7"/>
    <mergeCell ref="L7:P7"/>
    <mergeCell ref="R7:R8"/>
    <mergeCell ref="T7:X7"/>
    <mergeCell ref="Z7:AD7"/>
  </mergeCells>
  <hyperlinks>
    <hyperlink ref="AL2" location="Índice!A1" display="Voltar ao Índice" xr:uid="{19612B5D-4E12-4358-8701-3D7C1E6F870D}"/>
  </hyperlinks>
  <pageMargins left="0.7" right="0.7" top="0.75" bottom="0.75" header="0.3" footer="0.3"/>
  <pageSetup paperSize="9" scale="4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7BEF7-E212-4160-8EC6-FEF234E61C77}">
  <sheetPr>
    <tabColor rgb="FF00989F"/>
    <pageSetUpPr fitToPage="1"/>
  </sheetPr>
  <dimension ref="A1:W21"/>
  <sheetViews>
    <sheetView showGridLines="0" zoomScale="70" zoomScaleNormal="70" workbookViewId="0">
      <selection activeCell="S2" sqref="S2"/>
    </sheetView>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125" customFormat="1" ht="12.5">
      <c r="A1" s="144"/>
      <c r="B1" s="144"/>
      <c r="C1" s="144"/>
      <c r="D1" s="76"/>
      <c r="E1" s="76"/>
      <c r="F1" s="76"/>
      <c r="G1" s="76"/>
      <c r="H1" s="76"/>
      <c r="I1" s="145"/>
      <c r="J1" s="76"/>
    </row>
    <row r="2" spans="1:23" s="125" customFormat="1" ht="29.25" customHeight="1">
      <c r="A2" s="144"/>
      <c r="B2" s="410" t="s">
        <v>523</v>
      </c>
      <c r="C2" s="411"/>
      <c r="D2" s="224"/>
      <c r="E2" s="224"/>
      <c r="F2" s="224"/>
      <c r="G2" s="224"/>
      <c r="H2" s="224"/>
      <c r="I2" s="412"/>
      <c r="J2" s="224"/>
      <c r="K2" s="207"/>
      <c r="L2" s="207"/>
      <c r="M2" s="207"/>
      <c r="N2" s="207"/>
      <c r="O2" s="207"/>
      <c r="P2" s="207"/>
      <c r="Q2" s="207"/>
      <c r="S2" s="555" t="s">
        <v>58</v>
      </c>
    </row>
    <row r="3" spans="1:23">
      <c r="B3" s="437"/>
      <c r="C3" s="437"/>
      <c r="D3" s="437"/>
      <c r="E3" s="437"/>
      <c r="F3" s="437"/>
      <c r="G3" s="437"/>
      <c r="H3" s="437"/>
      <c r="I3" s="437"/>
      <c r="J3" s="437"/>
      <c r="K3" s="437"/>
      <c r="L3" s="437"/>
      <c r="M3" s="437"/>
      <c r="N3" s="437"/>
      <c r="O3" s="437"/>
      <c r="P3" s="437"/>
      <c r="Q3" s="437"/>
    </row>
    <row r="4" spans="1:23" ht="15" thickBot="1">
      <c r="B4" s="437"/>
      <c r="C4" s="437"/>
      <c r="D4" s="437"/>
      <c r="E4" s="437"/>
      <c r="F4" s="437"/>
      <c r="G4" s="437"/>
      <c r="H4" s="437"/>
      <c r="I4" s="437"/>
      <c r="J4" s="437"/>
      <c r="K4" s="437"/>
      <c r="L4" s="437"/>
      <c r="M4" s="437"/>
      <c r="N4" s="437"/>
      <c r="O4" s="437"/>
      <c r="P4" s="242" t="s">
        <v>0</v>
      </c>
      <c r="Q4" s="437"/>
    </row>
    <row r="5" spans="1:23" s="125" customFormat="1" ht="23.25" customHeight="1">
      <c r="B5" s="207"/>
      <c r="C5" s="209"/>
      <c r="D5" s="840" t="s">
        <v>1065</v>
      </c>
      <c r="E5" s="840"/>
      <c r="F5" s="840"/>
      <c r="G5" s="840"/>
      <c r="H5" s="840"/>
      <c r="I5" s="840"/>
      <c r="J5" s="840"/>
      <c r="K5" s="840"/>
      <c r="L5" s="840"/>
      <c r="M5" s="840"/>
      <c r="N5" s="840"/>
      <c r="O5" s="840"/>
      <c r="P5" s="840"/>
      <c r="Q5" s="840"/>
      <c r="R5" s="16"/>
      <c r="S5" s="67"/>
      <c r="T5" s="67"/>
      <c r="U5" s="67"/>
      <c r="V5" s="16"/>
      <c r="W5" s="16"/>
    </row>
    <row r="6" spans="1:23" s="125" customFormat="1" ht="27" customHeight="1">
      <c r="B6" s="211"/>
      <c r="C6" s="209"/>
      <c r="D6" s="896" t="s">
        <v>208</v>
      </c>
      <c r="E6" s="896"/>
      <c r="F6" s="896"/>
      <c r="G6" s="896"/>
      <c r="H6" s="896"/>
      <c r="I6" s="896"/>
      <c r="J6" s="896"/>
      <c r="K6" s="445"/>
      <c r="L6" s="867" t="s">
        <v>515</v>
      </c>
      <c r="M6" s="416"/>
      <c r="N6" s="867" t="s">
        <v>516</v>
      </c>
      <c r="O6" s="445"/>
      <c r="P6" s="867" t="s">
        <v>517</v>
      </c>
      <c r="Q6" s="445"/>
      <c r="R6" s="16"/>
      <c r="S6" s="67"/>
      <c r="T6" s="194"/>
      <c r="U6" s="67"/>
      <c r="V6" s="16"/>
      <c r="W6" s="16"/>
    </row>
    <row r="7" spans="1:23" s="125" customFormat="1" ht="35.25" customHeight="1">
      <c r="B7" s="414"/>
      <c r="C7" s="209"/>
      <c r="D7" s="867"/>
      <c r="E7" s="416"/>
      <c r="F7" s="897" t="s">
        <v>518</v>
      </c>
      <c r="G7" s="897"/>
      <c r="H7" s="897"/>
      <c r="I7" s="445"/>
      <c r="J7" s="689" t="s">
        <v>519</v>
      </c>
      <c r="K7" s="445"/>
      <c r="L7" s="897"/>
      <c r="M7" s="416"/>
      <c r="N7" s="867"/>
      <c r="O7" s="416"/>
      <c r="P7" s="867"/>
      <c r="Q7" s="416"/>
      <c r="R7" s="16"/>
      <c r="S7" s="67"/>
      <c r="T7" s="67"/>
      <c r="U7" s="67"/>
      <c r="V7" s="16"/>
      <c r="W7" s="16"/>
    </row>
    <row r="8" spans="1:23" s="125" customFormat="1" ht="34.5" customHeight="1" thickBot="1">
      <c r="B8" s="684"/>
      <c r="C8" s="281"/>
      <c r="D8" s="868"/>
      <c r="E8" s="448"/>
      <c r="F8" s="685"/>
      <c r="G8" s="448"/>
      <c r="H8" s="686" t="s">
        <v>520</v>
      </c>
      <c r="I8" s="451"/>
      <c r="J8" s="686"/>
      <c r="K8" s="451"/>
      <c r="L8" s="687"/>
      <c r="M8" s="448"/>
      <c r="N8" s="868"/>
      <c r="O8" s="448"/>
      <c r="P8" s="868"/>
      <c r="Q8" s="448"/>
      <c r="R8" s="16"/>
      <c r="S8" s="126"/>
      <c r="T8" s="67"/>
      <c r="U8" s="67"/>
      <c r="V8" s="16"/>
      <c r="W8" s="16"/>
    </row>
    <row r="9" spans="1:23" s="79" customFormat="1" ht="18" customHeight="1">
      <c r="A9" s="154"/>
      <c r="B9" s="468" t="s">
        <v>521</v>
      </c>
      <c r="C9" s="209"/>
      <c r="D9" s="214">
        <v>35482.139000000003</v>
      </c>
      <c r="E9" s="214">
        <v>0</v>
      </c>
      <c r="F9" s="214">
        <v>2195.6123470000002</v>
      </c>
      <c r="G9" s="214">
        <v>0</v>
      </c>
      <c r="H9" s="214">
        <v>2195.6123480000001</v>
      </c>
      <c r="I9" s="214">
        <v>0</v>
      </c>
      <c r="J9" s="214">
        <v>-13.758517861</v>
      </c>
      <c r="K9" s="214">
        <v>0</v>
      </c>
      <c r="L9" s="214">
        <v>-1542.6440009999999</v>
      </c>
      <c r="M9" s="216"/>
      <c r="N9" s="294"/>
      <c r="O9" s="216"/>
      <c r="P9" s="792"/>
      <c r="Q9" s="216"/>
      <c r="R9" s="18"/>
      <c r="S9" s="155"/>
      <c r="T9" s="156"/>
      <c r="U9" s="156"/>
      <c r="V9" s="31"/>
      <c r="W9" s="18"/>
    </row>
    <row r="10" spans="1:23" s="125" customFormat="1" ht="24.65" customHeight="1">
      <c r="A10" s="81"/>
      <c r="B10" s="469" t="s">
        <v>117</v>
      </c>
      <c r="C10" s="209"/>
      <c r="D10" s="219">
        <v>26232.206367999999</v>
      </c>
      <c r="E10" s="219">
        <v>0</v>
      </c>
      <c r="F10" s="219">
        <v>2009.1719579999999</v>
      </c>
      <c r="G10" s="219">
        <v>0</v>
      </c>
      <c r="H10" s="219">
        <v>2009.1719539999999</v>
      </c>
      <c r="I10" s="219">
        <v>0</v>
      </c>
      <c r="J10" s="219">
        <v>26218.432367000001</v>
      </c>
      <c r="K10" s="219">
        <v>0</v>
      </c>
      <c r="L10" s="219">
        <v>-1391.3485009999999</v>
      </c>
      <c r="M10" s="219"/>
      <c r="N10" s="348"/>
      <c r="O10" s="219"/>
      <c r="P10" s="219">
        <v>0</v>
      </c>
      <c r="Q10" s="448"/>
      <c r="R10" s="16"/>
      <c r="S10" s="126"/>
      <c r="T10" s="67"/>
      <c r="U10" s="67"/>
      <c r="V10" s="24"/>
      <c r="W10" s="16"/>
    </row>
    <row r="11" spans="1:23" s="757" customFormat="1" ht="24.65" customHeight="1">
      <c r="A11" s="81"/>
      <c r="B11" s="469" t="s">
        <v>118</v>
      </c>
      <c r="C11" s="209"/>
      <c r="D11" s="219">
        <v>2335.193143</v>
      </c>
      <c r="E11" s="219">
        <v>0</v>
      </c>
      <c r="F11" s="219">
        <v>22.812480000000001</v>
      </c>
      <c r="G11" s="219">
        <v>0</v>
      </c>
      <c r="H11" s="219">
        <v>22.812480000000001</v>
      </c>
      <c r="I11" s="219">
        <v>0</v>
      </c>
      <c r="J11" s="219">
        <v>2335.173143</v>
      </c>
      <c r="K11" s="219">
        <v>0</v>
      </c>
      <c r="L11" s="219">
        <v>-17.853470999999999</v>
      </c>
      <c r="M11" s="219"/>
      <c r="N11" s="348"/>
      <c r="O11" s="219"/>
      <c r="P11" s="219">
        <v>0</v>
      </c>
      <c r="Q11" s="784"/>
      <c r="R11" s="16"/>
      <c r="S11" s="126"/>
      <c r="T11" s="67"/>
      <c r="U11" s="67"/>
      <c r="V11" s="24"/>
      <c r="W11" s="16"/>
    </row>
    <row r="12" spans="1:23" s="125" customFormat="1" ht="16.5" customHeight="1">
      <c r="A12" s="81"/>
      <c r="B12" s="469" t="s">
        <v>522</v>
      </c>
      <c r="C12" s="209"/>
      <c r="D12" s="219">
        <v>6914.7394890000032</v>
      </c>
      <c r="E12" s="219"/>
      <c r="F12" s="219">
        <v>163.62790900000033</v>
      </c>
      <c r="G12" s="219"/>
      <c r="H12" s="219">
        <v>163.6279140000002</v>
      </c>
      <c r="I12" s="219"/>
      <c r="J12" s="219">
        <v>-28567.364027861</v>
      </c>
      <c r="K12" s="219"/>
      <c r="L12" s="219">
        <v>-133.44202899999993</v>
      </c>
      <c r="M12" s="219"/>
      <c r="N12" s="348"/>
      <c r="O12" s="219"/>
      <c r="P12" s="219"/>
      <c r="Q12" s="448"/>
      <c r="R12" s="16"/>
      <c r="S12" s="126"/>
      <c r="T12" s="67"/>
      <c r="U12" s="67"/>
      <c r="V12" s="24"/>
      <c r="W12" s="16"/>
    </row>
    <row r="13" spans="1:23" s="125" customFormat="1" ht="16.5" customHeight="1">
      <c r="A13" s="81"/>
      <c r="B13" s="468" t="s">
        <v>219</v>
      </c>
      <c r="C13" s="209"/>
      <c r="D13" s="214">
        <v>8572.0609989999994</v>
      </c>
      <c r="E13" s="214">
        <v>0</v>
      </c>
      <c r="F13" s="214">
        <v>459.170974</v>
      </c>
      <c r="G13" s="214">
        <v>0</v>
      </c>
      <c r="H13" s="214">
        <v>459.170974</v>
      </c>
      <c r="I13" s="216">
        <v>0</v>
      </c>
      <c r="J13" s="294"/>
      <c r="K13" s="294"/>
      <c r="L13" s="294"/>
      <c r="M13" s="216">
        <v>0</v>
      </c>
      <c r="N13" s="214">
        <v>87.929000000000002</v>
      </c>
      <c r="O13" s="216"/>
      <c r="P13" s="793"/>
      <c r="Q13" s="416"/>
      <c r="R13" s="18"/>
      <c r="S13" s="155"/>
      <c r="T13" s="156"/>
      <c r="U13" s="156"/>
      <c r="V13" s="24"/>
      <c r="W13" s="16"/>
    </row>
    <row r="14" spans="1:23" s="125" customFormat="1" ht="16.5" customHeight="1">
      <c r="A14" s="81"/>
      <c r="B14" s="469" t="s">
        <v>117</v>
      </c>
      <c r="C14" s="209"/>
      <c r="D14" s="219">
        <v>8121.0488850000002</v>
      </c>
      <c r="E14" s="219">
        <v>0</v>
      </c>
      <c r="F14" s="219">
        <v>457.13895500000001</v>
      </c>
      <c r="G14" s="219">
        <v>0</v>
      </c>
      <c r="H14" s="219">
        <v>457.13895500000001</v>
      </c>
      <c r="I14" s="219">
        <v>0</v>
      </c>
      <c r="J14" s="348"/>
      <c r="K14" s="348"/>
      <c r="L14" s="348"/>
      <c r="M14" s="219">
        <v>0</v>
      </c>
      <c r="N14" s="219">
        <v>86.217273000000006</v>
      </c>
      <c r="O14" s="219"/>
      <c r="P14" s="794"/>
      <c r="Q14" s="448"/>
      <c r="R14" s="16"/>
      <c r="S14" s="126"/>
      <c r="T14" s="67"/>
      <c r="U14" s="67"/>
      <c r="V14" s="24"/>
      <c r="W14" s="16"/>
    </row>
    <row r="15" spans="1:23" s="757" customFormat="1" ht="16.5" customHeight="1">
      <c r="A15" s="81"/>
      <c r="B15" s="469" t="s">
        <v>118</v>
      </c>
      <c r="C15" s="209"/>
      <c r="D15" s="219">
        <v>134.402826</v>
      </c>
      <c r="E15" s="219">
        <v>0</v>
      </c>
      <c r="F15" s="219">
        <v>1.8069090000000001</v>
      </c>
      <c r="G15" s="219">
        <v>0</v>
      </c>
      <c r="H15" s="219">
        <v>1.8069090000000001</v>
      </c>
      <c r="I15" s="219">
        <v>0</v>
      </c>
      <c r="J15" s="348"/>
      <c r="K15" s="348"/>
      <c r="L15" s="348"/>
      <c r="M15" s="219">
        <v>0</v>
      </c>
      <c r="N15" s="219">
        <v>0.71454700000000004</v>
      </c>
      <c r="O15" s="219"/>
      <c r="P15" s="794"/>
      <c r="Q15" s="784"/>
      <c r="R15" s="16"/>
      <c r="S15" s="126"/>
      <c r="T15" s="67"/>
      <c r="U15" s="67"/>
      <c r="V15" s="24"/>
      <c r="W15" s="16"/>
    </row>
    <row r="16" spans="1:23" s="125" customFormat="1" ht="16.5" customHeight="1">
      <c r="A16" s="81"/>
      <c r="B16" s="469" t="s">
        <v>522</v>
      </c>
      <c r="C16" s="209"/>
      <c r="D16" s="219">
        <v>316.6092879999992</v>
      </c>
      <c r="E16" s="219"/>
      <c r="F16" s="219">
        <v>0.22510999999999104</v>
      </c>
      <c r="G16" s="219"/>
      <c r="H16" s="219">
        <v>0.22510999999999104</v>
      </c>
      <c r="I16" s="219"/>
      <c r="J16" s="348"/>
      <c r="K16" s="348"/>
      <c r="L16" s="348"/>
      <c r="M16" s="219"/>
      <c r="N16" s="219">
        <v>0.99717999999999618</v>
      </c>
      <c r="O16" s="219"/>
      <c r="P16" s="794"/>
      <c r="Q16" s="448"/>
      <c r="R16" s="16"/>
      <c r="S16" s="126"/>
      <c r="T16" s="67"/>
      <c r="U16" s="67"/>
      <c r="V16" s="24"/>
      <c r="W16" s="16"/>
    </row>
    <row r="17" spans="1:23" s="79" customFormat="1" ht="16.5" customHeight="1" thickBot="1">
      <c r="A17" s="154"/>
      <c r="B17" s="688" t="s">
        <v>74</v>
      </c>
      <c r="C17" s="209"/>
      <c r="D17" s="795">
        <v>44054.199999000004</v>
      </c>
      <c r="E17" s="216"/>
      <c r="F17" s="795">
        <v>2654.7833210000003</v>
      </c>
      <c r="G17" s="216"/>
      <c r="H17" s="795">
        <v>2654.7833220000002</v>
      </c>
      <c r="I17" s="216"/>
      <c r="J17" s="795">
        <v>-13.758517861</v>
      </c>
      <c r="K17" s="216"/>
      <c r="L17" s="795">
        <v>-1542.6440009999999</v>
      </c>
      <c r="M17" s="216"/>
      <c r="N17" s="795">
        <v>87.929000000000002</v>
      </c>
      <c r="O17" s="216"/>
      <c r="P17" s="795"/>
      <c r="Q17" s="416"/>
      <c r="R17" s="18"/>
      <c r="S17" s="155"/>
      <c r="T17" s="156"/>
      <c r="U17" s="156"/>
      <c r="V17" s="63"/>
      <c r="W17" s="18"/>
    </row>
    <row r="18" spans="1:23" s="125" customFormat="1" ht="17.149999999999999" customHeight="1">
      <c r="B18" s="454"/>
      <c r="C18" s="229"/>
      <c r="D18" s="310"/>
      <c r="E18" s="455"/>
      <c r="F18" s="310"/>
      <c r="G18" s="455"/>
      <c r="H18" s="310"/>
      <c r="I18" s="455"/>
      <c r="J18" s="310"/>
      <c r="K18" s="455"/>
      <c r="L18" s="310"/>
      <c r="M18" s="455"/>
      <c r="N18" s="310"/>
      <c r="O18" s="455"/>
      <c r="P18" s="456"/>
      <c r="Q18" s="457"/>
      <c r="R18" s="16"/>
      <c r="S18" s="126"/>
      <c r="T18" s="160"/>
      <c r="U18" s="160"/>
      <c r="V18" s="16"/>
      <c r="W18" s="16"/>
    </row>
    <row r="19" spans="1:23">
      <c r="B19" s="458"/>
      <c r="C19" s="458"/>
      <c r="D19" s="458"/>
      <c r="E19" s="458"/>
      <c r="F19" s="458"/>
      <c r="G19" s="458"/>
      <c r="H19" s="458"/>
      <c r="I19" s="458"/>
      <c r="J19" s="458"/>
      <c r="K19" s="458"/>
      <c r="L19" s="458"/>
      <c r="M19" s="458"/>
      <c r="N19" s="458"/>
      <c r="O19" s="458"/>
      <c r="P19" s="458"/>
      <c r="Q19" s="458"/>
      <c r="R19" s="181"/>
      <c r="S19" s="181"/>
      <c r="T19" s="181"/>
      <c r="U19" s="181"/>
      <c r="V19" s="181"/>
    </row>
    <row r="20" spans="1:23" s="158" customFormat="1" ht="12">
      <c r="B20" s="690"/>
      <c r="C20" s="690"/>
      <c r="D20" s="691"/>
      <c r="E20" s="690"/>
      <c r="F20" s="691"/>
      <c r="G20" s="690"/>
      <c r="H20" s="691"/>
      <c r="I20" s="690"/>
      <c r="J20" s="691"/>
      <c r="K20" s="690"/>
      <c r="L20" s="691"/>
      <c r="M20" s="690"/>
      <c r="N20" s="691"/>
      <c r="O20" s="690"/>
      <c r="P20" s="691"/>
      <c r="Q20" s="690"/>
      <c r="R20" s="692"/>
      <c r="S20" s="692"/>
      <c r="T20" s="692"/>
      <c r="U20" s="692"/>
      <c r="V20" s="692"/>
    </row>
    <row r="21" spans="1:23">
      <c r="B21" s="181"/>
      <c r="C21" s="181"/>
      <c r="D21" s="181"/>
      <c r="E21" s="181"/>
      <c r="F21" s="181"/>
      <c r="G21" s="181"/>
      <c r="H21" s="181"/>
      <c r="I21" s="181"/>
      <c r="J21" s="181"/>
      <c r="K21" s="181"/>
      <c r="L21" s="181"/>
      <c r="M21" s="181"/>
      <c r="N21" s="181"/>
      <c r="O21" s="181"/>
      <c r="P21" s="181"/>
      <c r="Q21" s="181"/>
      <c r="R21" s="181"/>
      <c r="S21" s="181"/>
      <c r="T21" s="181"/>
      <c r="U21" s="181"/>
      <c r="V21" s="181"/>
    </row>
  </sheetData>
  <mergeCells count="7">
    <mergeCell ref="D5:Q5"/>
    <mergeCell ref="D6:J6"/>
    <mergeCell ref="L6:L7"/>
    <mergeCell ref="N6:N8"/>
    <mergeCell ref="P6:P8"/>
    <mergeCell ref="D7:D8"/>
    <mergeCell ref="F7:H7"/>
  </mergeCells>
  <hyperlinks>
    <hyperlink ref="S2" location="Índice!A1" display="Voltar ao Índice" xr:uid="{03180A0D-A68D-4136-A3F3-01B2DF500825}"/>
  </hyperlinks>
  <pageMargins left="0.7" right="0.7" top="0.75" bottom="0.75" header="0.3" footer="0.3"/>
  <pageSetup paperSize="9" scale="5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7"/>
  <sheetViews>
    <sheetView showGridLines="0" zoomScale="80" zoomScaleNormal="80" workbookViewId="0">
      <selection activeCell="G2" sqref="G2"/>
    </sheetView>
  </sheetViews>
  <sheetFormatPr defaultColWidth="9.1796875" defaultRowHeight="12.5"/>
  <cols>
    <col min="1" max="1" width="9.1796875" style="75" customWidth="1"/>
    <col min="2" max="2" width="56.1796875" style="75" customWidth="1"/>
    <col min="3" max="3" width="0.54296875" style="75" customWidth="1"/>
    <col min="4" max="4" width="18.81640625" style="76" customWidth="1"/>
    <col min="5" max="5" width="16.54296875" style="76" customWidth="1"/>
    <col min="6" max="6" width="8" style="75" customWidth="1"/>
    <col min="7" max="7" width="11.1796875" style="75" customWidth="1"/>
    <col min="8" max="8" width="13.81640625" style="75" customWidth="1"/>
    <col min="9" max="10" width="12.54296875" style="75" bestFit="1" customWidth="1"/>
    <col min="11" max="16384" width="9.1796875" style="75"/>
  </cols>
  <sheetData>
    <row r="1" spans="1:14">
      <c r="A1" s="74"/>
      <c r="B1" s="206"/>
      <c r="C1" s="206"/>
      <c r="D1" s="224"/>
      <c r="E1" s="224"/>
      <c r="F1" s="207"/>
    </row>
    <row r="2" spans="1:14" ht="30.75" customHeight="1">
      <c r="A2" s="74"/>
      <c r="B2" s="832" t="s">
        <v>579</v>
      </c>
      <c r="C2" s="832"/>
      <c r="D2" s="832"/>
      <c r="E2" s="832"/>
      <c r="F2" s="207"/>
      <c r="G2" s="555" t="s">
        <v>58</v>
      </c>
    </row>
    <row r="3" spans="1:14" ht="24" customHeight="1" thickBot="1">
      <c r="B3" s="208"/>
      <c r="C3" s="209"/>
      <c r="D3" s="225"/>
      <c r="E3" s="226" t="s">
        <v>0</v>
      </c>
      <c r="F3" s="227"/>
      <c r="G3" s="84"/>
    </row>
    <row r="4" spans="1:14" ht="23.25" customHeight="1">
      <c r="B4" s="228"/>
      <c r="C4" s="229"/>
      <c r="D4" s="834" t="s">
        <v>1065</v>
      </c>
      <c r="E4" s="834"/>
      <c r="F4" s="222"/>
    </row>
    <row r="5" spans="1:14" ht="51.75" customHeight="1" thickBot="1">
      <c r="B5" s="556"/>
      <c r="C5" s="229"/>
      <c r="D5" s="231" t="s">
        <v>1010</v>
      </c>
      <c r="E5" s="557" t="s">
        <v>9</v>
      </c>
      <c r="F5" s="222"/>
    </row>
    <row r="6" spans="1:14" ht="30" customHeight="1">
      <c r="A6" s="81"/>
      <c r="B6" s="232" t="s">
        <v>1066</v>
      </c>
      <c r="C6" s="209"/>
      <c r="D6" s="216">
        <v>13914</v>
      </c>
      <c r="E6" s="216">
        <v>1113.1200000000001</v>
      </c>
      <c r="F6" s="222"/>
      <c r="H6" s="125"/>
      <c r="L6" s="88"/>
    </row>
    <row r="7" spans="1:14" ht="21" customHeight="1">
      <c r="A7" s="81"/>
      <c r="B7" s="233" t="s">
        <v>613</v>
      </c>
      <c r="C7" s="209"/>
      <c r="D7" s="234">
        <v>-49</v>
      </c>
      <c r="E7" s="234">
        <v>-3.92</v>
      </c>
      <c r="F7" s="233"/>
      <c r="H7" s="125"/>
      <c r="L7" s="89"/>
    </row>
    <row r="8" spans="1:14" ht="21" customHeight="1">
      <c r="A8" s="81"/>
      <c r="B8" s="233" t="s">
        <v>614</v>
      </c>
      <c r="C8" s="209"/>
      <c r="D8" s="234">
        <v>0</v>
      </c>
      <c r="E8" s="234">
        <v>0</v>
      </c>
      <c r="F8" s="233"/>
      <c r="H8" s="125"/>
      <c r="L8" s="90"/>
    </row>
    <row r="9" spans="1:14" ht="21" customHeight="1">
      <c r="A9" s="81"/>
      <c r="B9" s="233" t="s">
        <v>615</v>
      </c>
      <c r="C9" s="209"/>
      <c r="D9" s="234">
        <v>0</v>
      </c>
      <c r="E9" s="234">
        <v>0</v>
      </c>
      <c r="F9" s="233"/>
      <c r="H9" s="125"/>
      <c r="L9" s="90"/>
    </row>
    <row r="10" spans="1:14" ht="21" customHeight="1">
      <c r="A10" s="81"/>
      <c r="B10" s="233" t="s">
        <v>616</v>
      </c>
      <c r="C10" s="209"/>
      <c r="D10" s="234">
        <v>0</v>
      </c>
      <c r="E10" s="234">
        <v>0</v>
      </c>
      <c r="F10" s="233"/>
      <c r="H10" s="125"/>
      <c r="L10" s="90"/>
    </row>
    <row r="11" spans="1:14" ht="21" customHeight="1">
      <c r="A11" s="81"/>
      <c r="B11" s="233" t="s">
        <v>617</v>
      </c>
      <c r="C11" s="209"/>
      <c r="D11" s="234">
        <v>0</v>
      </c>
      <c r="E11" s="234">
        <v>0</v>
      </c>
      <c r="F11" s="233"/>
      <c r="H11" s="125"/>
      <c r="L11" s="91"/>
    </row>
    <row r="12" spans="1:14" ht="21" customHeight="1">
      <c r="A12" s="81"/>
      <c r="B12" s="233" t="s">
        <v>618</v>
      </c>
      <c r="C12" s="209"/>
      <c r="D12" s="234">
        <v>0</v>
      </c>
      <c r="E12" s="234">
        <v>0</v>
      </c>
      <c r="F12" s="233"/>
      <c r="H12" s="125"/>
      <c r="L12" s="91"/>
    </row>
    <row r="13" spans="1:14" ht="21" customHeight="1">
      <c r="A13" s="81"/>
      <c r="B13" s="233" t="s">
        <v>619</v>
      </c>
      <c r="C13" s="209"/>
      <c r="D13" s="234">
        <v>-1515</v>
      </c>
      <c r="E13" s="234">
        <v>-121.2</v>
      </c>
      <c r="F13" s="233"/>
      <c r="H13" s="125"/>
      <c r="L13" s="91"/>
    </row>
    <row r="14" spans="1:14" ht="29.5" customHeight="1" thickBot="1">
      <c r="B14" s="558" t="s">
        <v>1067</v>
      </c>
      <c r="C14" s="229"/>
      <c r="D14" s="559">
        <v>12350</v>
      </c>
      <c r="E14" s="559">
        <v>988</v>
      </c>
      <c r="F14" s="222"/>
      <c r="H14" s="125"/>
      <c r="L14" s="92"/>
    </row>
    <row r="15" spans="1:14" ht="4.5" customHeight="1">
      <c r="B15" s="237"/>
      <c r="C15" s="209"/>
      <c r="D15" s="224"/>
      <c r="E15" s="224"/>
      <c r="F15" s="238"/>
      <c r="G15" s="85"/>
      <c r="H15" s="125"/>
      <c r="L15" s="113"/>
      <c r="N15" s="92"/>
    </row>
    <row r="16" spans="1:14" s="84" customFormat="1" ht="36" customHeight="1">
      <c r="B16" s="833" t="s">
        <v>1011</v>
      </c>
      <c r="C16" s="833"/>
      <c r="D16" s="833"/>
      <c r="E16" s="833"/>
      <c r="F16" s="239"/>
      <c r="G16" s="30"/>
      <c r="H16" s="125"/>
      <c r="I16" s="11"/>
      <c r="J16" s="12"/>
      <c r="K16" s="10"/>
    </row>
    <row r="17" spans="2:9" s="84" customFormat="1" ht="23.25" customHeight="1">
      <c r="B17" s="831"/>
      <c r="C17" s="831"/>
      <c r="D17" s="831"/>
      <c r="E17" s="831"/>
      <c r="F17" s="240"/>
      <c r="G17" s="30"/>
      <c r="H17" s="125"/>
      <c r="I17" s="75"/>
    </row>
  </sheetData>
  <mergeCells count="4">
    <mergeCell ref="B17:E17"/>
    <mergeCell ref="B2:E2"/>
    <mergeCell ref="B16:E16"/>
    <mergeCell ref="D4:E4"/>
  </mergeCells>
  <hyperlinks>
    <hyperlink ref="G2" location="Índice!A1" display="Voltar ao Índice" xr:uid="{F7B7A1D4-0C6C-47A5-97E1-63D4BBFAC9FB}"/>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2"/>
  <sheetViews>
    <sheetView showGridLines="0" zoomScale="70" zoomScaleNormal="70" workbookViewId="0">
      <selection activeCell="R2" sqref="R2"/>
    </sheetView>
  </sheetViews>
  <sheetFormatPr defaultRowHeight="14.5"/>
  <cols>
    <col min="2" max="2" width="43.26953125" customWidth="1"/>
    <col min="3" max="3" width="0.54296875" customWidth="1"/>
    <col min="4" max="4" width="12.1796875" bestFit="1" customWidth="1"/>
    <col min="5" max="5" width="0.54296875" customWidth="1"/>
    <col min="6" max="6" width="11.26953125" bestFit="1" customWidth="1"/>
    <col min="7" max="7" width="0.54296875" customWidth="1"/>
    <col min="8" max="8" width="13.7265625" customWidth="1"/>
    <col min="9" max="9" width="0.54296875" customWidth="1"/>
    <col min="10" max="10" width="24.7265625" customWidth="1"/>
    <col min="11" max="11" width="0.54296875" customWidth="1"/>
    <col min="12" max="12" width="16" customWidth="1"/>
    <col min="13" max="13" width="0.54296875" customWidth="1"/>
    <col min="14" max="14" width="28.453125" customWidth="1"/>
    <col min="15" max="15" width="0.54296875" customWidth="1"/>
  </cols>
  <sheetData>
    <row r="1" spans="1:21" s="125" customFormat="1" ht="12.5">
      <c r="A1" s="144"/>
      <c r="B1" s="144"/>
      <c r="C1" s="144"/>
      <c r="D1" s="76"/>
      <c r="E1" s="76"/>
      <c r="F1" s="76"/>
      <c r="G1" s="76"/>
      <c r="H1" s="76"/>
      <c r="I1" s="145"/>
      <c r="J1" s="76"/>
      <c r="K1" s="144"/>
      <c r="L1" s="76"/>
      <c r="N1" s="146"/>
    </row>
    <row r="2" spans="1:21" s="125" customFormat="1" ht="29.25" customHeight="1">
      <c r="A2" s="144"/>
      <c r="B2" s="410" t="s">
        <v>547</v>
      </c>
      <c r="C2" s="411"/>
      <c r="D2" s="224"/>
      <c r="E2" s="224"/>
      <c r="F2" s="224"/>
      <c r="G2" s="224"/>
      <c r="H2" s="224"/>
      <c r="I2" s="412"/>
      <c r="J2" s="224"/>
      <c r="K2" s="411"/>
      <c r="L2" s="224"/>
      <c r="M2" s="207"/>
      <c r="N2" s="437"/>
      <c r="O2" s="207"/>
      <c r="R2" s="555" t="s">
        <v>58</v>
      </c>
    </row>
    <row r="3" spans="1:21">
      <c r="B3" s="437"/>
      <c r="C3" s="437"/>
      <c r="D3" s="437"/>
      <c r="E3" s="437"/>
      <c r="F3" s="437"/>
      <c r="G3" s="437"/>
      <c r="H3" s="437"/>
      <c r="I3" s="437"/>
      <c r="J3" s="437"/>
      <c r="K3" s="437"/>
      <c r="L3" s="437"/>
      <c r="M3" s="437"/>
      <c r="N3" s="437"/>
      <c r="O3" s="437"/>
    </row>
    <row r="4" spans="1:21">
      <c r="B4" s="437"/>
      <c r="C4" s="437"/>
      <c r="D4" s="437"/>
      <c r="E4" s="437"/>
      <c r="F4" s="437"/>
      <c r="G4" s="437"/>
      <c r="H4" s="437"/>
      <c r="I4" s="437"/>
      <c r="J4" s="437"/>
      <c r="K4" s="437"/>
      <c r="L4" s="437"/>
      <c r="M4" s="437"/>
      <c r="N4" s="437"/>
      <c r="O4" s="437"/>
    </row>
    <row r="5" spans="1:21" ht="15" thickBot="1">
      <c r="B5" s="437"/>
      <c r="C5" s="437"/>
      <c r="D5" s="437"/>
      <c r="E5" s="437"/>
      <c r="F5" s="437"/>
      <c r="G5" s="437"/>
      <c r="H5" s="437"/>
      <c r="I5" s="437"/>
      <c r="J5" s="437"/>
      <c r="K5" s="437"/>
      <c r="L5" s="437"/>
      <c r="M5" s="437"/>
      <c r="N5" s="242" t="s">
        <v>0</v>
      </c>
      <c r="O5" s="437"/>
    </row>
    <row r="6" spans="1:21" s="125" customFormat="1" ht="23.25" customHeight="1">
      <c r="B6" s="207"/>
      <c r="C6" s="209"/>
      <c r="D6" s="898" t="s">
        <v>1065</v>
      </c>
      <c r="E6" s="898"/>
      <c r="F6" s="898"/>
      <c r="G6" s="898"/>
      <c r="H6" s="898"/>
      <c r="I6" s="898"/>
      <c r="J6" s="898"/>
      <c r="K6" s="898"/>
      <c r="L6" s="898"/>
      <c r="M6" s="898"/>
      <c r="N6" s="898"/>
      <c r="O6" s="898"/>
      <c r="P6" s="16"/>
      <c r="Q6" s="67"/>
      <c r="R6" s="67"/>
      <c r="S6" s="67"/>
      <c r="T6" s="16"/>
      <c r="U6" s="16"/>
    </row>
    <row r="7" spans="1:21" s="125" customFormat="1" ht="27" customHeight="1">
      <c r="B7" s="211"/>
      <c r="C7" s="209"/>
      <c r="D7" s="899" t="s">
        <v>486</v>
      </c>
      <c r="E7" s="899"/>
      <c r="F7" s="899"/>
      <c r="G7" s="899"/>
      <c r="H7" s="899"/>
      <c r="I7" s="899"/>
      <c r="J7" s="899"/>
      <c r="K7" s="445"/>
      <c r="L7" s="891" t="s">
        <v>515</v>
      </c>
      <c r="M7" s="445"/>
      <c r="N7" s="891" t="s">
        <v>517</v>
      </c>
      <c r="O7" s="445"/>
      <c r="P7" s="16"/>
      <c r="Q7" s="67"/>
      <c r="R7" s="67"/>
      <c r="S7" s="67"/>
      <c r="T7" s="16"/>
      <c r="U7" s="16"/>
    </row>
    <row r="8" spans="1:21" s="125" customFormat="1" ht="35.25" customHeight="1">
      <c r="B8" s="211"/>
      <c r="C8" s="209"/>
      <c r="D8" s="891"/>
      <c r="E8" s="416"/>
      <c r="F8" s="900" t="s">
        <v>525</v>
      </c>
      <c r="G8" s="900"/>
      <c r="H8" s="900"/>
      <c r="I8" s="445"/>
      <c r="J8" s="891" t="s">
        <v>526</v>
      </c>
      <c r="K8" s="445"/>
      <c r="L8" s="867"/>
      <c r="M8" s="416"/>
      <c r="N8" s="867"/>
      <c r="O8" s="416"/>
      <c r="P8" s="16"/>
      <c r="Q8" s="67"/>
      <c r="R8" s="67"/>
      <c r="S8" s="67"/>
      <c r="T8" s="16"/>
      <c r="U8" s="16"/>
    </row>
    <row r="9" spans="1:21" s="125" customFormat="1" ht="34.5" customHeight="1">
      <c r="B9" s="466"/>
      <c r="C9" s="281"/>
      <c r="D9" s="895"/>
      <c r="E9" s="448"/>
      <c r="F9" s="449"/>
      <c r="G9" s="448"/>
      <c r="H9" s="450" t="s">
        <v>527</v>
      </c>
      <c r="I9" s="451"/>
      <c r="J9" s="895"/>
      <c r="K9" s="451"/>
      <c r="L9" s="895"/>
      <c r="M9" s="448"/>
      <c r="N9" s="895"/>
      <c r="O9" s="448"/>
      <c r="P9" s="16"/>
      <c r="Q9" s="126"/>
      <c r="R9" s="67"/>
      <c r="S9" s="67"/>
      <c r="T9" s="16"/>
      <c r="U9" s="16"/>
    </row>
    <row r="10" spans="1:21" s="79" customFormat="1" ht="18" customHeight="1">
      <c r="A10" s="154"/>
      <c r="B10" s="245" t="s">
        <v>1063</v>
      </c>
      <c r="C10" s="209"/>
      <c r="D10" s="219">
        <v>356.97268800000001</v>
      </c>
      <c r="E10" s="218">
        <v>0</v>
      </c>
      <c r="F10" s="219">
        <v>8.9604999999999997</v>
      </c>
      <c r="G10" s="218">
        <v>0</v>
      </c>
      <c r="H10" s="219">
        <v>8.9604999999999997</v>
      </c>
      <c r="I10" s="218">
        <v>0</v>
      </c>
      <c r="J10" s="219">
        <v>356.97268800000001</v>
      </c>
      <c r="K10" s="218">
        <v>0</v>
      </c>
      <c r="L10" s="219">
        <v>-10.944575</v>
      </c>
      <c r="M10" s="218">
        <v>0</v>
      </c>
      <c r="N10" s="219">
        <v>0</v>
      </c>
      <c r="O10" s="216">
        <v>0</v>
      </c>
      <c r="P10" s="18"/>
      <c r="Q10" s="155"/>
      <c r="R10" s="156"/>
      <c r="S10" s="156"/>
      <c r="T10" s="31"/>
      <c r="U10" s="18"/>
    </row>
    <row r="11" spans="1:21" s="125" customFormat="1" ht="16.5" customHeight="1">
      <c r="A11" s="81"/>
      <c r="B11" s="245" t="s">
        <v>528</v>
      </c>
      <c r="C11" s="209"/>
      <c r="D11" s="219">
        <v>48.915393000000002</v>
      </c>
      <c r="E11" s="218">
        <v>0</v>
      </c>
      <c r="F11" s="219">
        <v>0.138763</v>
      </c>
      <c r="G11" s="218">
        <v>0</v>
      </c>
      <c r="H11" s="219">
        <v>0.138763</v>
      </c>
      <c r="I11" s="218">
        <v>0</v>
      </c>
      <c r="J11" s="219">
        <v>48.915393000000002</v>
      </c>
      <c r="K11" s="218">
        <v>0</v>
      </c>
      <c r="L11" s="219">
        <v>-0.37471300000000002</v>
      </c>
      <c r="M11" s="218">
        <v>0</v>
      </c>
      <c r="N11" s="219">
        <v>0</v>
      </c>
      <c r="O11" s="448">
        <v>0</v>
      </c>
      <c r="P11" s="16"/>
      <c r="Q11" s="126"/>
      <c r="R11" s="67"/>
      <c r="S11" s="67"/>
      <c r="T11" s="24"/>
      <c r="U11" s="16"/>
    </row>
    <row r="12" spans="1:21" s="125" customFormat="1" ht="16.5" customHeight="1">
      <c r="A12" s="81"/>
      <c r="B12" s="245" t="s">
        <v>529</v>
      </c>
      <c r="C12" s="209"/>
      <c r="D12" s="219">
        <v>2918.5449149999999</v>
      </c>
      <c r="E12" s="218">
        <v>0</v>
      </c>
      <c r="F12" s="219">
        <v>161.678572</v>
      </c>
      <c r="G12" s="218">
        <v>0</v>
      </c>
      <c r="H12" s="219">
        <v>161.678572</v>
      </c>
      <c r="I12" s="218">
        <v>0</v>
      </c>
      <c r="J12" s="219">
        <v>2918.5449149999999</v>
      </c>
      <c r="K12" s="218">
        <v>0</v>
      </c>
      <c r="L12" s="219">
        <v>-121.941695</v>
      </c>
      <c r="M12" s="218">
        <v>0</v>
      </c>
      <c r="N12" s="219">
        <v>0</v>
      </c>
      <c r="O12" s="448">
        <v>0</v>
      </c>
      <c r="P12" s="16"/>
      <c r="Q12" s="126"/>
      <c r="R12" s="67"/>
      <c r="S12" s="67"/>
      <c r="T12" s="24"/>
      <c r="U12" s="16"/>
    </row>
    <row r="13" spans="1:21" s="125" customFormat="1" ht="29.25" customHeight="1">
      <c r="A13" s="81"/>
      <c r="B13" s="245" t="s">
        <v>530</v>
      </c>
      <c r="C13" s="209"/>
      <c r="D13" s="219">
        <v>280.895084</v>
      </c>
      <c r="E13" s="218">
        <v>0</v>
      </c>
      <c r="F13" s="219">
        <v>18.447030999999999</v>
      </c>
      <c r="G13" s="218">
        <v>0</v>
      </c>
      <c r="H13" s="219">
        <v>18.447030999999999</v>
      </c>
      <c r="I13" s="218">
        <v>0</v>
      </c>
      <c r="J13" s="219">
        <v>280.895084</v>
      </c>
      <c r="K13" s="218">
        <v>0</v>
      </c>
      <c r="L13" s="219">
        <v>-9.6944350000000004</v>
      </c>
      <c r="M13" s="218">
        <v>0</v>
      </c>
      <c r="N13" s="219">
        <v>0</v>
      </c>
      <c r="O13" s="448">
        <v>0</v>
      </c>
      <c r="P13" s="16"/>
      <c r="Q13" s="126"/>
      <c r="R13" s="67"/>
      <c r="S13" s="67"/>
      <c r="T13" s="24"/>
      <c r="U13" s="16"/>
    </row>
    <row r="14" spans="1:21" s="125" customFormat="1" ht="16.5" customHeight="1">
      <c r="A14" s="81"/>
      <c r="B14" s="245" t="s">
        <v>531</v>
      </c>
      <c r="C14" s="209"/>
      <c r="D14" s="219">
        <v>173.52704499999999</v>
      </c>
      <c r="E14" s="218">
        <v>0</v>
      </c>
      <c r="F14" s="219">
        <v>0.48713600000000001</v>
      </c>
      <c r="G14" s="218">
        <v>0</v>
      </c>
      <c r="H14" s="219">
        <v>0.48713600000000001</v>
      </c>
      <c r="I14" s="218">
        <v>0</v>
      </c>
      <c r="J14" s="219">
        <v>173.52704499999999</v>
      </c>
      <c r="K14" s="218">
        <v>0</v>
      </c>
      <c r="L14" s="219">
        <v>-1.1489670000000001</v>
      </c>
      <c r="M14" s="218">
        <v>0</v>
      </c>
      <c r="N14" s="219">
        <v>0</v>
      </c>
      <c r="O14" s="448">
        <v>0</v>
      </c>
      <c r="P14" s="16"/>
      <c r="Q14" s="126"/>
      <c r="R14" s="67"/>
      <c r="S14" s="67"/>
      <c r="T14" s="24"/>
      <c r="U14" s="16"/>
    </row>
    <row r="15" spans="1:21" s="125" customFormat="1" ht="16.5" customHeight="1">
      <c r="A15" s="81"/>
      <c r="B15" s="245" t="s">
        <v>532</v>
      </c>
      <c r="C15" s="209"/>
      <c r="D15" s="219">
        <v>1425.7158099999999</v>
      </c>
      <c r="E15" s="218">
        <v>0</v>
      </c>
      <c r="F15" s="219">
        <v>174.58231499999999</v>
      </c>
      <c r="G15" s="218">
        <v>0</v>
      </c>
      <c r="H15" s="219">
        <v>174.58231499999999</v>
      </c>
      <c r="I15" s="218">
        <v>0</v>
      </c>
      <c r="J15" s="219">
        <v>1425.7158099999999</v>
      </c>
      <c r="K15" s="218">
        <v>0</v>
      </c>
      <c r="L15" s="219">
        <v>-123.749273</v>
      </c>
      <c r="M15" s="218">
        <v>0</v>
      </c>
      <c r="N15" s="219">
        <v>0</v>
      </c>
      <c r="O15" s="416">
        <v>0</v>
      </c>
      <c r="P15" s="18"/>
      <c r="Q15" s="155"/>
      <c r="R15" s="156"/>
      <c r="S15" s="156"/>
      <c r="T15" s="24"/>
      <c r="U15" s="16"/>
    </row>
    <row r="16" spans="1:21" s="125" customFormat="1" ht="16.5" customHeight="1">
      <c r="A16" s="81"/>
      <c r="B16" s="245" t="s">
        <v>533</v>
      </c>
      <c r="C16" s="209"/>
      <c r="D16" s="219">
        <v>1600.813545</v>
      </c>
      <c r="E16" s="218">
        <v>0</v>
      </c>
      <c r="F16" s="219">
        <v>86.356043</v>
      </c>
      <c r="G16" s="218">
        <v>0</v>
      </c>
      <c r="H16" s="219">
        <v>86.356043</v>
      </c>
      <c r="I16" s="218">
        <v>0</v>
      </c>
      <c r="J16" s="219">
        <v>1600.813545</v>
      </c>
      <c r="K16" s="218">
        <v>0</v>
      </c>
      <c r="L16" s="219">
        <v>-58.118982000000003</v>
      </c>
      <c r="M16" s="218">
        <v>0</v>
      </c>
      <c r="N16" s="219">
        <v>0</v>
      </c>
      <c r="O16" s="448">
        <v>0</v>
      </c>
      <c r="P16" s="16"/>
      <c r="Q16" s="126"/>
      <c r="R16" s="67"/>
      <c r="S16" s="67"/>
      <c r="T16" s="24"/>
      <c r="U16" s="16"/>
    </row>
    <row r="17" spans="1:21" s="125" customFormat="1" ht="16.5" customHeight="1">
      <c r="A17" s="81"/>
      <c r="B17" s="245" t="s">
        <v>534</v>
      </c>
      <c r="C17" s="209"/>
      <c r="D17" s="219">
        <v>848.36414400000001</v>
      </c>
      <c r="E17" s="218">
        <v>0</v>
      </c>
      <c r="F17" s="219">
        <v>62.470992000000003</v>
      </c>
      <c r="G17" s="218">
        <v>0</v>
      </c>
      <c r="H17" s="219">
        <v>62.470992000000003</v>
      </c>
      <c r="I17" s="218">
        <v>0</v>
      </c>
      <c r="J17" s="219">
        <v>848.36414400000001</v>
      </c>
      <c r="K17" s="218">
        <v>0</v>
      </c>
      <c r="L17" s="219">
        <v>-64.332530000000006</v>
      </c>
      <c r="M17" s="218">
        <v>0</v>
      </c>
      <c r="N17" s="219">
        <v>0</v>
      </c>
      <c r="O17" s="448">
        <v>0</v>
      </c>
      <c r="P17" s="16"/>
      <c r="Q17" s="126"/>
      <c r="R17" s="67"/>
      <c r="S17" s="67"/>
      <c r="T17" s="24"/>
      <c r="U17" s="16"/>
    </row>
    <row r="18" spans="1:21" s="125" customFormat="1" ht="16.5" customHeight="1">
      <c r="A18" s="81"/>
      <c r="B18" s="245" t="s">
        <v>535</v>
      </c>
      <c r="C18" s="209"/>
      <c r="D18" s="219">
        <v>1068.788507</v>
      </c>
      <c r="E18" s="218">
        <v>0</v>
      </c>
      <c r="F18" s="219">
        <v>177.16124600000001</v>
      </c>
      <c r="G18" s="218">
        <v>0</v>
      </c>
      <c r="H18" s="219">
        <v>177.16124600000001</v>
      </c>
      <c r="I18" s="218">
        <v>0</v>
      </c>
      <c r="J18" s="219">
        <v>1068.788507</v>
      </c>
      <c r="K18" s="218">
        <v>0</v>
      </c>
      <c r="L18" s="219">
        <v>-127.03489999999999</v>
      </c>
      <c r="M18" s="218">
        <v>0</v>
      </c>
      <c r="N18" s="219">
        <v>0</v>
      </c>
      <c r="O18" s="448">
        <v>0</v>
      </c>
      <c r="P18" s="16"/>
      <c r="Q18" s="126"/>
      <c r="R18" s="67"/>
      <c r="S18" s="67"/>
      <c r="T18" s="24"/>
      <c r="U18" s="16"/>
    </row>
    <row r="19" spans="1:21" s="125" customFormat="1" ht="16.5" customHeight="1">
      <c r="A19" s="81"/>
      <c r="B19" s="245" t="s">
        <v>536</v>
      </c>
      <c r="C19" s="209"/>
      <c r="D19" s="219">
        <v>106.938222</v>
      </c>
      <c r="E19" s="218">
        <v>0</v>
      </c>
      <c r="F19" s="219">
        <v>8.0664929999999995</v>
      </c>
      <c r="G19" s="218">
        <v>0</v>
      </c>
      <c r="H19" s="219">
        <v>8.0664929999999995</v>
      </c>
      <c r="I19" s="218">
        <v>0</v>
      </c>
      <c r="J19" s="219">
        <v>106.938222</v>
      </c>
      <c r="K19" s="218">
        <v>0</v>
      </c>
      <c r="L19" s="219">
        <v>-7.3815840000000001</v>
      </c>
      <c r="M19" s="218">
        <v>0</v>
      </c>
      <c r="N19" s="219">
        <v>0</v>
      </c>
      <c r="O19" s="448">
        <v>0</v>
      </c>
      <c r="P19" s="16"/>
      <c r="Q19" s="126"/>
      <c r="R19" s="67"/>
      <c r="S19" s="67"/>
      <c r="T19" s="24"/>
      <c r="U19" s="16"/>
    </row>
    <row r="20" spans="1:21" s="125" customFormat="1" ht="16.5" customHeight="1">
      <c r="A20" s="81"/>
      <c r="B20" s="245" t="s">
        <v>538</v>
      </c>
      <c r="C20" s="209"/>
      <c r="D20" s="219">
        <v>1506.9244160000001</v>
      </c>
      <c r="E20" s="218">
        <v>0</v>
      </c>
      <c r="F20" s="219">
        <v>195.523235</v>
      </c>
      <c r="G20" s="218">
        <v>0</v>
      </c>
      <c r="H20" s="219">
        <v>195.523235</v>
      </c>
      <c r="I20" s="218">
        <v>0</v>
      </c>
      <c r="J20" s="219">
        <v>1506.9244160000001</v>
      </c>
      <c r="K20" s="218">
        <v>0</v>
      </c>
      <c r="L20" s="219">
        <v>-126.909122</v>
      </c>
      <c r="M20" s="218">
        <v>0</v>
      </c>
      <c r="N20" s="219">
        <v>0</v>
      </c>
      <c r="O20" s="448">
        <v>0</v>
      </c>
      <c r="P20" s="16"/>
      <c r="Q20" s="126"/>
      <c r="R20" s="67"/>
      <c r="S20" s="67"/>
      <c r="T20" s="24"/>
      <c r="U20" s="16"/>
    </row>
    <row r="21" spans="1:21" s="125" customFormat="1" ht="16.5" customHeight="1">
      <c r="A21" s="168"/>
      <c r="B21" s="245" t="s">
        <v>537</v>
      </c>
      <c r="C21" s="209"/>
      <c r="D21" s="219">
        <v>530.07571199999995</v>
      </c>
      <c r="E21" s="218">
        <v>0</v>
      </c>
      <c r="F21" s="219">
        <v>79.002934999999994</v>
      </c>
      <c r="G21" s="218">
        <v>0</v>
      </c>
      <c r="H21" s="219">
        <v>79.002934999999994</v>
      </c>
      <c r="I21" s="218">
        <v>0</v>
      </c>
      <c r="J21" s="219">
        <v>530.07571199999995</v>
      </c>
      <c r="K21" s="218">
        <v>0</v>
      </c>
      <c r="L21" s="219">
        <v>-90.536619000000002</v>
      </c>
      <c r="M21" s="218">
        <v>0</v>
      </c>
      <c r="N21" s="219">
        <v>0</v>
      </c>
      <c r="O21" s="448">
        <v>0</v>
      </c>
      <c r="P21" s="16"/>
      <c r="Q21" s="126"/>
      <c r="R21" s="67"/>
      <c r="S21" s="67"/>
      <c r="T21" s="24"/>
      <c r="U21" s="16"/>
    </row>
    <row r="22" spans="1:21" s="125" customFormat="1" ht="16.5" customHeight="1">
      <c r="A22" s="81"/>
      <c r="B22" s="245" t="s">
        <v>539</v>
      </c>
      <c r="C22" s="209"/>
      <c r="D22" s="219">
        <v>1295.396291</v>
      </c>
      <c r="E22" s="218">
        <v>0</v>
      </c>
      <c r="F22" s="219">
        <v>85.305351000000002</v>
      </c>
      <c r="G22" s="218">
        <v>0</v>
      </c>
      <c r="H22" s="219">
        <v>85.305351000000002</v>
      </c>
      <c r="I22" s="218">
        <v>0</v>
      </c>
      <c r="J22" s="219">
        <v>1295.396291</v>
      </c>
      <c r="K22" s="218">
        <v>0</v>
      </c>
      <c r="L22" s="219">
        <v>-65.032296000000002</v>
      </c>
      <c r="M22" s="218">
        <v>0</v>
      </c>
      <c r="N22" s="219">
        <v>0</v>
      </c>
      <c r="O22" s="448">
        <v>0</v>
      </c>
      <c r="P22" s="16"/>
      <c r="Q22" s="126"/>
      <c r="R22" s="67"/>
      <c r="S22" s="67"/>
      <c r="T22" s="24"/>
      <c r="U22" s="16"/>
    </row>
    <row r="23" spans="1:21" s="125" customFormat="1" ht="16.5" customHeight="1">
      <c r="A23" s="81"/>
      <c r="B23" s="245" t="s">
        <v>540</v>
      </c>
      <c r="C23" s="209"/>
      <c r="D23" s="219">
        <v>329.27229499999999</v>
      </c>
      <c r="E23" s="218">
        <v>0</v>
      </c>
      <c r="F23" s="219">
        <v>23.586386999999998</v>
      </c>
      <c r="G23" s="218">
        <v>0</v>
      </c>
      <c r="H23" s="219">
        <v>23.586386999999998</v>
      </c>
      <c r="I23" s="218">
        <v>0</v>
      </c>
      <c r="J23" s="219">
        <v>329.27229499999999</v>
      </c>
      <c r="K23" s="218">
        <v>0</v>
      </c>
      <c r="L23" s="219">
        <v>-24.202470000000002</v>
      </c>
      <c r="M23" s="218">
        <v>0</v>
      </c>
      <c r="N23" s="219">
        <v>0</v>
      </c>
      <c r="O23" s="448">
        <v>0</v>
      </c>
      <c r="P23" s="16"/>
      <c r="Q23" s="126"/>
      <c r="R23" s="67"/>
      <c r="S23" s="67"/>
      <c r="T23" s="24"/>
      <c r="U23" s="16"/>
    </row>
    <row r="24" spans="1:21" s="125" customFormat="1" ht="29.25" customHeight="1">
      <c r="A24" s="81"/>
      <c r="B24" s="245" t="s">
        <v>541</v>
      </c>
      <c r="C24" s="209"/>
      <c r="D24" s="219">
        <v>2.3323740000000002</v>
      </c>
      <c r="E24" s="218">
        <v>0</v>
      </c>
      <c r="F24" s="219">
        <v>0</v>
      </c>
      <c r="G24" s="218">
        <v>0</v>
      </c>
      <c r="H24" s="219">
        <v>0</v>
      </c>
      <c r="I24" s="218">
        <v>0</v>
      </c>
      <c r="J24" s="219">
        <v>2.3323740000000002</v>
      </c>
      <c r="K24" s="218">
        <v>0</v>
      </c>
      <c r="L24" s="219">
        <v>-4.2604999999999997E-2</v>
      </c>
      <c r="M24" s="218">
        <v>0</v>
      </c>
      <c r="N24" s="219">
        <v>0</v>
      </c>
      <c r="O24" s="448">
        <v>0</v>
      </c>
      <c r="P24" s="16"/>
      <c r="Q24" s="126"/>
      <c r="R24" s="67"/>
      <c r="S24" s="67"/>
      <c r="T24" s="24"/>
      <c r="U24" s="16"/>
    </row>
    <row r="25" spans="1:21" s="125" customFormat="1" ht="16.5" customHeight="1">
      <c r="A25" s="81"/>
      <c r="B25" s="245" t="s">
        <v>542</v>
      </c>
      <c r="C25" s="209"/>
      <c r="D25" s="219">
        <v>50.176614999999998</v>
      </c>
      <c r="E25" s="218">
        <v>0</v>
      </c>
      <c r="F25" s="219">
        <v>5.080298</v>
      </c>
      <c r="G25" s="218">
        <v>0</v>
      </c>
      <c r="H25" s="219">
        <v>5.080298</v>
      </c>
      <c r="I25" s="218">
        <v>0</v>
      </c>
      <c r="J25" s="219">
        <v>50.176614999999998</v>
      </c>
      <c r="K25" s="218">
        <v>0</v>
      </c>
      <c r="L25" s="219">
        <v>-2.7010260000000001</v>
      </c>
      <c r="M25" s="218">
        <v>0</v>
      </c>
      <c r="N25" s="219">
        <v>0</v>
      </c>
      <c r="O25" s="448">
        <v>0</v>
      </c>
      <c r="P25" s="16"/>
      <c r="Q25" s="126"/>
      <c r="R25" s="67"/>
      <c r="S25" s="67"/>
      <c r="T25" s="24"/>
      <c r="U25" s="16"/>
    </row>
    <row r="26" spans="1:21" s="125" customFormat="1" ht="16.5" customHeight="1">
      <c r="A26" s="81"/>
      <c r="B26" s="245" t="s">
        <v>543</v>
      </c>
      <c r="C26" s="209"/>
      <c r="D26" s="219">
        <v>261.32502599999998</v>
      </c>
      <c r="E26" s="218">
        <v>0</v>
      </c>
      <c r="F26" s="219">
        <v>40.999406999999998</v>
      </c>
      <c r="G26" s="218">
        <v>0</v>
      </c>
      <c r="H26" s="219">
        <v>40.999406999999998</v>
      </c>
      <c r="I26" s="218">
        <v>0</v>
      </c>
      <c r="J26" s="219">
        <v>261.32502599999998</v>
      </c>
      <c r="K26" s="218">
        <v>0</v>
      </c>
      <c r="L26" s="219">
        <v>-19.867927999999999</v>
      </c>
      <c r="M26" s="218">
        <v>0</v>
      </c>
      <c r="N26" s="219">
        <v>0</v>
      </c>
      <c r="O26" s="448">
        <v>0</v>
      </c>
      <c r="P26" s="16"/>
      <c r="Q26" s="126"/>
      <c r="R26" s="67"/>
      <c r="S26" s="67"/>
      <c r="T26" s="24"/>
      <c r="U26" s="16"/>
    </row>
    <row r="27" spans="1:21" s="125" customFormat="1" ht="16.5" customHeight="1">
      <c r="A27" s="81"/>
      <c r="B27" s="245" t="s">
        <v>544</v>
      </c>
      <c r="C27" s="209"/>
      <c r="D27" s="219">
        <v>210.14522400000001</v>
      </c>
      <c r="E27" s="218">
        <v>0</v>
      </c>
      <c r="F27" s="219">
        <v>96.482754999999997</v>
      </c>
      <c r="G27" s="218">
        <v>0</v>
      </c>
      <c r="H27" s="219">
        <v>96.482754999999997</v>
      </c>
      <c r="I27" s="218">
        <v>0</v>
      </c>
      <c r="J27" s="219">
        <v>210.14522400000001</v>
      </c>
      <c r="K27" s="218">
        <v>0</v>
      </c>
      <c r="L27" s="219">
        <v>-66.575734999999995</v>
      </c>
      <c r="M27" s="218">
        <v>0</v>
      </c>
      <c r="N27" s="219">
        <v>0</v>
      </c>
      <c r="O27" s="448">
        <v>0</v>
      </c>
      <c r="P27" s="16"/>
      <c r="Q27" s="126"/>
      <c r="R27" s="67"/>
      <c r="S27" s="67"/>
      <c r="T27" s="24"/>
      <c r="U27" s="16"/>
    </row>
    <row r="28" spans="1:21" s="125" customFormat="1" ht="16.5" customHeight="1">
      <c r="A28" s="81"/>
      <c r="B28" s="245" t="s">
        <v>545</v>
      </c>
      <c r="C28" s="209"/>
      <c r="D28" s="219">
        <v>181.01992200000001</v>
      </c>
      <c r="E28" s="218">
        <v>0</v>
      </c>
      <c r="F28" s="219">
        <v>29.132978999999999</v>
      </c>
      <c r="G28" s="218">
        <v>0</v>
      </c>
      <c r="H28" s="219">
        <v>29.132975999999999</v>
      </c>
      <c r="I28" s="218">
        <v>0</v>
      </c>
      <c r="J28" s="219">
        <v>181.01992200000001</v>
      </c>
      <c r="K28" s="218">
        <v>0</v>
      </c>
      <c r="L28" s="219">
        <v>-45.411403999999997</v>
      </c>
      <c r="M28" s="218">
        <v>0</v>
      </c>
      <c r="N28" s="219">
        <v>0</v>
      </c>
      <c r="O28" s="448">
        <v>0</v>
      </c>
      <c r="P28" s="16"/>
      <c r="Q28" s="126"/>
      <c r="R28" s="67"/>
      <c r="S28" s="67"/>
      <c r="T28" s="24"/>
      <c r="U28" s="16"/>
    </row>
    <row r="29" spans="1:21" s="79" customFormat="1" ht="16.5" customHeight="1">
      <c r="A29" s="154"/>
      <c r="B29" s="471" t="s">
        <v>74</v>
      </c>
      <c r="C29" s="209"/>
      <c r="D29" s="214">
        <v>13196.143228000001</v>
      </c>
      <c r="E29" s="214">
        <v>0</v>
      </c>
      <c r="F29" s="214">
        <v>1253.462438</v>
      </c>
      <c r="G29" s="214">
        <v>0</v>
      </c>
      <c r="H29" s="214">
        <v>1253.4624349999999</v>
      </c>
      <c r="I29" s="214">
        <v>0</v>
      </c>
      <c r="J29" s="214">
        <v>13196.143228000001</v>
      </c>
      <c r="K29" s="214">
        <v>0</v>
      </c>
      <c r="L29" s="214">
        <v>-966.00085899999999</v>
      </c>
      <c r="M29" s="214">
        <v>0</v>
      </c>
      <c r="N29" s="214">
        <v>0</v>
      </c>
      <c r="O29" s="416">
        <v>0</v>
      </c>
      <c r="P29" s="18"/>
      <c r="Q29" s="155"/>
      <c r="R29" s="156"/>
      <c r="S29" s="156"/>
      <c r="T29" s="63"/>
      <c r="U29" s="18"/>
    </row>
    <row r="30" spans="1:21" s="125" customFormat="1" ht="1.5" customHeight="1" thickBot="1">
      <c r="B30" s="235"/>
      <c r="C30" s="229"/>
      <c r="D30" s="236"/>
      <c r="E30" s="455"/>
      <c r="F30" s="236"/>
      <c r="G30" s="455"/>
      <c r="H30" s="236"/>
      <c r="I30" s="455"/>
      <c r="J30" s="236"/>
      <c r="K30" s="455"/>
      <c r="L30" s="236"/>
      <c r="M30" s="455"/>
      <c r="N30" s="470"/>
      <c r="O30" s="457"/>
      <c r="P30" s="16"/>
      <c r="Q30" s="126"/>
      <c r="R30" s="160"/>
      <c r="S30" s="160"/>
      <c r="T30" s="16"/>
      <c r="U30" s="16"/>
    </row>
    <row r="31" spans="1:21">
      <c r="B31" s="437"/>
      <c r="C31" s="437"/>
      <c r="D31" s="437"/>
      <c r="E31" s="437"/>
      <c r="F31" s="437"/>
      <c r="G31" s="437"/>
      <c r="H31" s="437"/>
      <c r="I31" s="437"/>
      <c r="J31" s="437"/>
      <c r="K31" s="437"/>
      <c r="L31" s="437"/>
      <c r="M31" s="437"/>
      <c r="N31" s="437"/>
      <c r="O31" s="437"/>
    </row>
    <row r="32" spans="1:21">
      <c r="B32" s="158"/>
      <c r="C32" s="158"/>
      <c r="D32" s="159"/>
      <c r="E32" s="159"/>
      <c r="F32" s="159"/>
      <c r="G32" s="158"/>
      <c r="H32" s="159"/>
      <c r="I32" s="158"/>
      <c r="J32" s="159"/>
      <c r="K32" s="158"/>
      <c r="L32" s="159"/>
      <c r="M32" s="158"/>
      <c r="N32" s="159"/>
      <c r="O32" s="158"/>
      <c r="P32" s="159"/>
      <c r="Q32" s="158"/>
      <c r="R32" s="159"/>
    </row>
  </sheetData>
  <mergeCells count="7">
    <mergeCell ref="D6:O6"/>
    <mergeCell ref="D7:J7"/>
    <mergeCell ref="L7:L9"/>
    <mergeCell ref="N7:N9"/>
    <mergeCell ref="D8:D9"/>
    <mergeCell ref="F8:H8"/>
    <mergeCell ref="J8:J9"/>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7"/>
  <sheetViews>
    <sheetView showGridLines="0" zoomScale="70" zoomScaleNormal="70" workbookViewId="0">
      <selection activeCell="AC2" sqref="AC2"/>
    </sheetView>
  </sheetViews>
  <sheetFormatPr defaultRowHeight="14.5"/>
  <cols>
    <col min="2" max="2" width="58.72656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26953125" bestFit="1" customWidth="1"/>
    <col min="11" max="11" width="0.54296875" customWidth="1"/>
    <col min="12" max="12" width="14.7265625" customWidth="1"/>
    <col min="13" max="13" width="0.54296875" customWidth="1"/>
    <col min="14" max="14" width="11.26953125" bestFit="1" customWidth="1"/>
    <col min="15" max="15" width="0.54296875" customWidth="1"/>
    <col min="16" max="16" width="14.7265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30" s="125" customFormat="1" ht="12.5">
      <c r="A1" s="144"/>
      <c r="B1" s="144"/>
      <c r="C1" s="144"/>
      <c r="D1" s="76"/>
      <c r="E1" s="76"/>
      <c r="F1" s="76"/>
      <c r="G1" s="76"/>
      <c r="H1" s="76"/>
      <c r="I1" s="145"/>
      <c r="J1" s="76"/>
      <c r="K1" s="76"/>
      <c r="L1" s="76"/>
      <c r="M1" s="76"/>
      <c r="N1" s="76"/>
      <c r="O1" s="144"/>
      <c r="P1" s="76"/>
      <c r="Q1" s="144"/>
      <c r="R1" s="76"/>
      <c r="S1" s="144"/>
      <c r="T1" s="76"/>
      <c r="U1" s="144"/>
      <c r="V1" s="76"/>
      <c r="W1" s="144"/>
      <c r="X1" s="76"/>
      <c r="Y1" s="145"/>
      <c r="Z1" s="76"/>
      <c r="AB1" s="146"/>
    </row>
    <row r="2" spans="1:30" s="125" customFormat="1" ht="29.25" customHeight="1">
      <c r="A2" s="144"/>
      <c r="B2" s="410" t="s">
        <v>564</v>
      </c>
      <c r="C2" s="411"/>
      <c r="D2" s="224"/>
      <c r="E2" s="224"/>
      <c r="F2" s="224"/>
      <c r="G2" s="224"/>
      <c r="H2" s="224"/>
      <c r="I2" s="412"/>
      <c r="J2" s="224"/>
      <c r="K2" s="224"/>
      <c r="L2" s="224"/>
      <c r="M2" s="224"/>
      <c r="N2" s="224"/>
      <c r="O2" s="411"/>
      <c r="P2" s="224"/>
      <c r="Q2" s="411"/>
      <c r="R2" s="224"/>
      <c r="S2" s="411"/>
      <c r="T2" s="224"/>
      <c r="U2" s="411"/>
      <c r="V2" s="224"/>
      <c r="W2" s="411"/>
      <c r="X2" s="224"/>
      <c r="Y2" s="412"/>
      <c r="Z2" s="224"/>
      <c r="AA2" s="207"/>
      <c r="AB2" s="147"/>
      <c r="AC2" s="555" t="s">
        <v>58</v>
      </c>
    </row>
    <row r="3" spans="1:30">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row>
    <row r="4" spans="1:30">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row>
    <row r="5" spans="1:30" ht="15" thickBot="1">
      <c r="B5" s="437"/>
      <c r="C5" s="437"/>
      <c r="D5" s="437"/>
      <c r="E5" s="437"/>
      <c r="F5" s="437"/>
      <c r="G5" s="437"/>
      <c r="H5" s="437"/>
      <c r="I5" s="437"/>
      <c r="J5" s="437"/>
      <c r="K5" s="437"/>
      <c r="L5" s="437"/>
      <c r="M5" s="437"/>
      <c r="N5" s="437"/>
      <c r="O5" s="437"/>
      <c r="P5" s="437"/>
      <c r="Q5" s="437"/>
      <c r="R5" s="437"/>
      <c r="S5" s="437"/>
      <c r="T5" s="437"/>
      <c r="U5" s="437"/>
      <c r="V5" s="437"/>
      <c r="W5" s="437"/>
      <c r="X5" s="437"/>
      <c r="Y5" s="437"/>
      <c r="Z5" s="242" t="s">
        <v>0</v>
      </c>
      <c r="AA5" s="437"/>
    </row>
    <row r="6" spans="1:30" s="125" customFormat="1" ht="23.25" customHeight="1">
      <c r="B6" s="207"/>
      <c r="C6" s="209"/>
      <c r="D6" s="898" t="s">
        <v>1065</v>
      </c>
      <c r="E6" s="898"/>
      <c r="F6" s="898"/>
      <c r="G6" s="898"/>
      <c r="H6" s="898"/>
      <c r="I6" s="898"/>
      <c r="J6" s="898"/>
      <c r="K6" s="898"/>
      <c r="L6" s="898"/>
      <c r="M6" s="898"/>
      <c r="N6" s="898"/>
      <c r="O6" s="898"/>
      <c r="P6" s="898"/>
      <c r="Q6" s="898"/>
      <c r="R6" s="898"/>
      <c r="S6" s="898"/>
      <c r="T6" s="898"/>
      <c r="U6" s="898"/>
      <c r="V6" s="898"/>
      <c r="W6" s="898"/>
      <c r="X6" s="898"/>
      <c r="Y6" s="898"/>
      <c r="Z6" s="898"/>
      <c r="AA6" s="898"/>
      <c r="AB6" s="16"/>
      <c r="AC6" s="16"/>
      <c r="AD6" s="16"/>
    </row>
    <row r="7" spans="1:30" s="125" customFormat="1" ht="27" customHeight="1">
      <c r="B7" s="211"/>
      <c r="C7" s="209"/>
      <c r="D7" s="901" t="s">
        <v>190</v>
      </c>
      <c r="E7" s="901"/>
      <c r="F7" s="901"/>
      <c r="G7" s="901"/>
      <c r="H7" s="901"/>
      <c r="I7" s="901"/>
      <c r="J7" s="901"/>
      <c r="K7" s="901"/>
      <c r="L7" s="901"/>
      <c r="M7" s="901"/>
      <c r="N7" s="901"/>
      <c r="O7" s="901"/>
      <c r="P7" s="901"/>
      <c r="Q7" s="901"/>
      <c r="R7" s="901"/>
      <c r="S7" s="901"/>
      <c r="T7" s="901"/>
      <c r="U7" s="901"/>
      <c r="V7" s="901"/>
      <c r="W7" s="901"/>
      <c r="X7" s="901"/>
      <c r="Y7" s="901"/>
      <c r="Z7" s="901"/>
      <c r="AA7" s="472"/>
      <c r="AB7" s="16"/>
      <c r="AC7" s="16"/>
      <c r="AD7" s="16"/>
    </row>
    <row r="8" spans="1:30" s="125" customFormat="1" ht="35.25" customHeight="1">
      <c r="B8" s="211"/>
      <c r="C8" s="209"/>
      <c r="D8" s="445"/>
      <c r="E8" s="416"/>
      <c r="F8" s="900" t="s">
        <v>548</v>
      </c>
      <c r="G8" s="900"/>
      <c r="H8" s="900"/>
      <c r="I8" s="445"/>
      <c r="J8" s="900" t="s">
        <v>236</v>
      </c>
      <c r="K8" s="900"/>
      <c r="L8" s="900"/>
      <c r="M8" s="900"/>
      <c r="N8" s="900"/>
      <c r="O8" s="900"/>
      <c r="P8" s="900"/>
      <c r="Q8" s="900"/>
      <c r="R8" s="900"/>
      <c r="S8" s="900"/>
      <c r="T8" s="900"/>
      <c r="U8" s="900"/>
      <c r="V8" s="900"/>
      <c r="W8" s="900"/>
      <c r="X8" s="900"/>
      <c r="Y8" s="900"/>
      <c r="Z8" s="900"/>
      <c r="AA8" s="446"/>
      <c r="AB8" s="16"/>
      <c r="AC8" s="16"/>
      <c r="AD8" s="16"/>
    </row>
    <row r="9" spans="1:30" s="125" customFormat="1" ht="34.5" customHeight="1">
      <c r="B9" s="224"/>
      <c r="C9" s="281"/>
      <c r="D9" s="445"/>
      <c r="E9" s="448"/>
      <c r="F9" s="448"/>
      <c r="G9" s="448"/>
      <c r="H9" s="902" t="s">
        <v>1032</v>
      </c>
      <c r="I9" s="451"/>
      <c r="J9" s="448"/>
      <c r="K9" s="448"/>
      <c r="L9" s="902" t="s">
        <v>549</v>
      </c>
      <c r="M9" s="448"/>
      <c r="N9" s="904" t="s">
        <v>550</v>
      </c>
      <c r="O9" s="904"/>
      <c r="P9" s="904"/>
      <c r="Q9" s="904"/>
      <c r="R9" s="904"/>
      <c r="S9" s="904"/>
      <c r="T9" s="904"/>
      <c r="U9" s="904"/>
      <c r="V9" s="904"/>
      <c r="W9" s="904"/>
      <c r="X9" s="904"/>
      <c r="Y9" s="904"/>
      <c r="Z9" s="904"/>
      <c r="AA9" s="448"/>
      <c r="AB9" s="16"/>
      <c r="AC9" s="16"/>
      <c r="AD9" s="16"/>
    </row>
    <row r="10" spans="1:30" s="125" customFormat="1" ht="53.25" customHeight="1">
      <c r="B10" s="447"/>
      <c r="C10" s="281"/>
      <c r="D10" s="444"/>
      <c r="E10" s="448"/>
      <c r="F10" s="449"/>
      <c r="G10" s="448"/>
      <c r="H10" s="903"/>
      <c r="I10" s="451"/>
      <c r="J10" s="449"/>
      <c r="K10" s="448"/>
      <c r="L10" s="903"/>
      <c r="M10" s="448"/>
      <c r="N10" s="450"/>
      <c r="O10" s="451"/>
      <c r="P10" s="463" t="s">
        <v>551</v>
      </c>
      <c r="Q10" s="473"/>
      <c r="R10" s="463" t="s">
        <v>552</v>
      </c>
      <c r="S10" s="473"/>
      <c r="T10" s="463" t="s">
        <v>553</v>
      </c>
      <c r="U10" s="473"/>
      <c r="V10" s="463" t="s">
        <v>554</v>
      </c>
      <c r="W10" s="473"/>
      <c r="X10" s="463" t="s">
        <v>555</v>
      </c>
      <c r="Y10" s="474"/>
      <c r="Z10" s="463" t="s">
        <v>556</v>
      </c>
      <c r="AA10" s="448"/>
      <c r="AB10" s="16"/>
      <c r="AC10" s="16"/>
      <c r="AD10" s="16"/>
    </row>
    <row r="11" spans="1:30" s="79" customFormat="1" ht="18" customHeight="1">
      <c r="A11" s="154"/>
      <c r="B11" s="245" t="s">
        <v>486</v>
      </c>
      <c r="C11" s="209"/>
      <c r="D11" s="219">
        <v>25603.609</v>
      </c>
      <c r="E11" s="214">
        <v>0</v>
      </c>
      <c r="F11" s="219">
        <v>23893.769652999999</v>
      </c>
      <c r="G11" s="218">
        <v>0</v>
      </c>
      <c r="H11" s="219">
        <v>160.35174000000001</v>
      </c>
      <c r="I11" s="218"/>
      <c r="J11" s="219">
        <v>1709.8393470000001</v>
      </c>
      <c r="K11" s="218">
        <v>0</v>
      </c>
      <c r="L11" s="219">
        <v>1005.922327</v>
      </c>
      <c r="M11" s="218">
        <v>0</v>
      </c>
      <c r="N11" s="219">
        <v>703.91701999999998</v>
      </c>
      <c r="O11" s="218">
        <v>0</v>
      </c>
      <c r="P11" s="219">
        <v>71.085672000000002</v>
      </c>
      <c r="Q11" s="218">
        <v>0</v>
      </c>
      <c r="R11" s="219">
        <v>251.65895499999999</v>
      </c>
      <c r="S11" s="218">
        <v>0</v>
      </c>
      <c r="T11" s="219">
        <v>69.999230999999995</v>
      </c>
      <c r="U11" s="218">
        <v>0</v>
      </c>
      <c r="V11" s="219">
        <v>136.186328</v>
      </c>
      <c r="W11" s="218">
        <v>0</v>
      </c>
      <c r="X11" s="219">
        <v>79.304580000000001</v>
      </c>
      <c r="Y11" s="218">
        <v>0</v>
      </c>
      <c r="Z11" s="219">
        <v>95.682254</v>
      </c>
      <c r="AA11" s="216"/>
      <c r="AB11" s="18"/>
      <c r="AC11" s="31"/>
      <c r="AD11" s="18"/>
    </row>
    <row r="12" spans="1:30" s="125" customFormat="1" ht="16.5" customHeight="1">
      <c r="A12" s="81"/>
      <c r="B12" s="251" t="s">
        <v>809</v>
      </c>
      <c r="C12" s="209"/>
      <c r="D12" s="219">
        <v>16556.405869999999</v>
      </c>
      <c r="E12" s="218">
        <v>0</v>
      </c>
      <c r="F12" s="219">
        <v>15372.576924000001</v>
      </c>
      <c r="G12" s="218">
        <v>0</v>
      </c>
      <c r="H12" s="219">
        <v>55.234285999999997</v>
      </c>
      <c r="I12" s="218"/>
      <c r="J12" s="219">
        <v>1183.8289460000001</v>
      </c>
      <c r="K12" s="218">
        <v>0</v>
      </c>
      <c r="L12" s="219">
        <v>684.37857399999996</v>
      </c>
      <c r="M12" s="218">
        <v>0</v>
      </c>
      <c r="N12" s="219">
        <v>382.373267</v>
      </c>
      <c r="O12" s="218">
        <v>0</v>
      </c>
      <c r="P12" s="219">
        <v>51.115443999999997</v>
      </c>
      <c r="Q12" s="218">
        <v>0</v>
      </c>
      <c r="R12" s="219">
        <v>212.77138600000001</v>
      </c>
      <c r="S12" s="218">
        <v>0</v>
      </c>
      <c r="T12" s="219">
        <v>39.704068999999997</v>
      </c>
      <c r="U12" s="218">
        <v>0</v>
      </c>
      <c r="V12" s="219">
        <v>101.573697</v>
      </c>
      <c r="W12" s="218">
        <v>0</v>
      </c>
      <c r="X12" s="219">
        <v>22.050933000000001</v>
      </c>
      <c r="Y12" s="218">
        <v>0</v>
      </c>
      <c r="Z12" s="219">
        <v>72.234842999999998</v>
      </c>
      <c r="AA12" s="448"/>
      <c r="AB12" s="16"/>
      <c r="AC12" s="24"/>
      <c r="AD12" s="16"/>
    </row>
    <row r="13" spans="1:30" s="757" customFormat="1" ht="16.5" customHeight="1">
      <c r="A13" s="81"/>
      <c r="B13" s="813" t="s">
        <v>1078</v>
      </c>
      <c r="C13" s="209"/>
      <c r="D13" s="219">
        <v>13522.690933</v>
      </c>
      <c r="E13" s="218">
        <v>0</v>
      </c>
      <c r="F13" s="219">
        <v>12728.01359</v>
      </c>
      <c r="G13" s="218">
        <v>0</v>
      </c>
      <c r="H13" s="219">
        <v>36.346902</v>
      </c>
      <c r="I13" s="218"/>
      <c r="J13" s="219">
        <v>794.67734299999995</v>
      </c>
      <c r="K13" s="218">
        <v>0</v>
      </c>
      <c r="L13" s="219">
        <v>457.75045299999999</v>
      </c>
      <c r="M13" s="218">
        <v>0</v>
      </c>
      <c r="N13" s="219">
        <v>336.92689000000001</v>
      </c>
      <c r="O13" s="218">
        <v>0</v>
      </c>
      <c r="P13" s="219">
        <v>42.064880000000002</v>
      </c>
      <c r="Q13" s="218">
        <v>0</v>
      </c>
      <c r="R13" s="219">
        <v>96.659422000000006</v>
      </c>
      <c r="S13" s="218">
        <v>0</v>
      </c>
      <c r="T13" s="219">
        <v>37.304411999999999</v>
      </c>
      <c r="U13" s="218">
        <v>0</v>
      </c>
      <c r="V13" s="219">
        <v>83.167747000000006</v>
      </c>
      <c r="W13" s="218">
        <v>0</v>
      </c>
      <c r="X13" s="219">
        <v>19.717072999999999</v>
      </c>
      <c r="Y13" s="218">
        <v>0</v>
      </c>
      <c r="Z13" s="219">
        <v>58.013356000000002</v>
      </c>
      <c r="AA13" s="805"/>
      <c r="AB13" s="16"/>
      <c r="AC13" s="24"/>
      <c r="AD13" s="16"/>
    </row>
    <row r="14" spans="1:30" s="125" customFormat="1" ht="16.5" customHeight="1">
      <c r="A14" s="81"/>
      <c r="B14" s="475" t="s">
        <v>1033</v>
      </c>
      <c r="C14" s="209"/>
      <c r="D14" s="219">
        <v>2662.957985</v>
      </c>
      <c r="E14" s="218">
        <v>0</v>
      </c>
      <c r="F14" s="219">
        <v>2536.1272370000002</v>
      </c>
      <c r="G14" s="218">
        <v>0</v>
      </c>
      <c r="H14" s="796"/>
      <c r="I14" s="218"/>
      <c r="J14" s="219">
        <v>126.830748</v>
      </c>
      <c r="K14" s="218">
        <v>0</v>
      </c>
      <c r="L14" s="219">
        <v>72.161204999999995</v>
      </c>
      <c r="M14" s="218">
        <v>0</v>
      </c>
      <c r="N14" s="219">
        <v>54.669542999999997</v>
      </c>
      <c r="O14" s="218">
        <v>0</v>
      </c>
      <c r="P14" s="796"/>
      <c r="Q14" s="796"/>
      <c r="R14" s="796"/>
      <c r="S14" s="796"/>
      <c r="T14" s="796"/>
      <c r="U14" s="796"/>
      <c r="V14" s="796"/>
      <c r="W14" s="796"/>
      <c r="X14" s="796"/>
      <c r="Y14" s="796"/>
      <c r="Z14" s="797"/>
      <c r="AA14" s="448"/>
      <c r="AB14" s="16"/>
      <c r="AC14" s="24"/>
      <c r="AD14" s="16"/>
    </row>
    <row r="15" spans="1:30" s="125" customFormat="1" ht="16.5" customHeight="1">
      <c r="A15" s="81"/>
      <c r="B15" s="475" t="s">
        <v>1034</v>
      </c>
      <c r="C15" s="209"/>
      <c r="D15" s="219">
        <v>764.68805299999997</v>
      </c>
      <c r="E15" s="218">
        <v>0</v>
      </c>
      <c r="F15" s="219">
        <v>630.93411300000002</v>
      </c>
      <c r="G15" s="218">
        <v>0</v>
      </c>
      <c r="H15" s="796"/>
      <c r="I15" s="218"/>
      <c r="J15" s="219">
        <v>133.75394</v>
      </c>
      <c r="K15" s="218">
        <v>0</v>
      </c>
      <c r="L15" s="219">
        <v>84.893783999999997</v>
      </c>
      <c r="M15" s="218">
        <v>0</v>
      </c>
      <c r="N15" s="219">
        <v>48.860156000000003</v>
      </c>
      <c r="O15" s="218">
        <v>0</v>
      </c>
      <c r="P15" s="796"/>
      <c r="Q15" s="796"/>
      <c r="R15" s="796"/>
      <c r="S15" s="796"/>
      <c r="T15" s="796"/>
      <c r="U15" s="796"/>
      <c r="V15" s="796"/>
      <c r="W15" s="796"/>
      <c r="X15" s="796"/>
      <c r="Y15" s="796"/>
      <c r="Z15" s="797"/>
      <c r="AA15" s="448"/>
      <c r="AB15" s="16"/>
      <c r="AC15" s="24"/>
      <c r="AD15" s="16"/>
    </row>
    <row r="16" spans="1:30" s="125" customFormat="1" ht="16.5" customHeight="1">
      <c r="A16" s="81"/>
      <c r="B16" s="475" t="s">
        <v>557</v>
      </c>
      <c r="C16" s="209"/>
      <c r="D16" s="219">
        <v>793.91069800000002</v>
      </c>
      <c r="E16" s="218">
        <v>0</v>
      </c>
      <c r="F16" s="219">
        <v>504.27589699999999</v>
      </c>
      <c r="G16" s="218">
        <v>0</v>
      </c>
      <c r="H16" s="796"/>
      <c r="I16" s="218"/>
      <c r="J16" s="219">
        <v>289.63480099999998</v>
      </c>
      <c r="K16" s="218">
        <v>0</v>
      </c>
      <c r="L16" s="219">
        <v>152.97814600000001</v>
      </c>
      <c r="M16" s="218">
        <v>0</v>
      </c>
      <c r="N16" s="219">
        <v>136.656656</v>
      </c>
      <c r="O16" s="218">
        <v>0</v>
      </c>
      <c r="P16" s="796"/>
      <c r="Q16" s="796"/>
      <c r="R16" s="796"/>
      <c r="S16" s="796"/>
      <c r="T16" s="796"/>
      <c r="U16" s="796"/>
      <c r="V16" s="796"/>
      <c r="W16" s="796"/>
      <c r="X16" s="796"/>
      <c r="Y16" s="796"/>
      <c r="Z16" s="797"/>
      <c r="AA16" s="448"/>
      <c r="AB16" s="16"/>
      <c r="AC16" s="24"/>
      <c r="AD16" s="16"/>
    </row>
    <row r="17" spans="1:30" s="125" customFormat="1" ht="16.5" customHeight="1">
      <c r="A17" s="81"/>
      <c r="B17" s="245" t="s">
        <v>558</v>
      </c>
      <c r="C17" s="209"/>
      <c r="D17" s="219">
        <v>-754.89591900000005</v>
      </c>
      <c r="E17" s="218">
        <v>0</v>
      </c>
      <c r="F17" s="219">
        <v>-231.75443100000001</v>
      </c>
      <c r="G17" s="218">
        <v>0</v>
      </c>
      <c r="H17" s="219">
        <v>-1.643367</v>
      </c>
      <c r="I17" s="218"/>
      <c r="J17" s="219">
        <v>-523.14148799999998</v>
      </c>
      <c r="K17" s="218">
        <v>0</v>
      </c>
      <c r="L17" s="219">
        <v>-244.076661</v>
      </c>
      <c r="M17" s="218">
        <v>0</v>
      </c>
      <c r="N17" s="219">
        <v>-279.06482599999998</v>
      </c>
      <c r="O17" s="214">
        <v>0</v>
      </c>
      <c r="P17" s="219">
        <v>-18.199681000000002</v>
      </c>
      <c r="Q17" s="214">
        <v>0</v>
      </c>
      <c r="R17" s="219">
        <v>-151.68390299999999</v>
      </c>
      <c r="S17" s="214">
        <v>0</v>
      </c>
      <c r="T17" s="219">
        <v>-19.913402000000001</v>
      </c>
      <c r="U17" s="214">
        <v>0</v>
      </c>
      <c r="V17" s="219">
        <v>-46.748790999999997</v>
      </c>
      <c r="W17" s="214">
        <v>0</v>
      </c>
      <c r="X17" s="219">
        <v>-9.9536420000000003</v>
      </c>
      <c r="Y17" s="214">
        <v>0</v>
      </c>
      <c r="Z17" s="219">
        <v>-32.565407999999998</v>
      </c>
      <c r="AA17" s="214"/>
      <c r="AB17" s="18"/>
      <c r="AC17" s="24"/>
      <c r="AD17" s="16"/>
    </row>
    <row r="18" spans="1:30" s="125" customFormat="1" ht="16.5" customHeight="1">
      <c r="A18" s="81"/>
      <c r="B18" s="245" t="s">
        <v>559</v>
      </c>
      <c r="C18" s="209"/>
      <c r="D18" s="798"/>
      <c r="E18" s="796"/>
      <c r="F18" s="796"/>
      <c r="G18" s="796"/>
      <c r="H18" s="796"/>
      <c r="I18" s="796"/>
      <c r="J18" s="798"/>
      <c r="K18" s="796"/>
      <c r="L18" s="796"/>
      <c r="M18" s="796"/>
      <c r="N18" s="798"/>
      <c r="O18" s="796"/>
      <c r="P18" s="796"/>
      <c r="Q18" s="796"/>
      <c r="R18" s="796"/>
      <c r="S18" s="796"/>
      <c r="T18" s="796"/>
      <c r="U18" s="796"/>
      <c r="V18" s="796"/>
      <c r="W18" s="796"/>
      <c r="X18" s="796"/>
      <c r="Y18" s="796"/>
      <c r="Z18" s="797"/>
      <c r="AA18" s="448"/>
      <c r="AB18" s="16"/>
      <c r="AC18" s="24"/>
      <c r="AD18" s="16"/>
    </row>
    <row r="19" spans="1:30" s="125" customFormat="1" ht="23.5" customHeight="1">
      <c r="A19" s="81"/>
      <c r="B19" s="251" t="s">
        <v>560</v>
      </c>
      <c r="C19" s="209"/>
      <c r="D19" s="219">
        <v>14364.344632</v>
      </c>
      <c r="E19" s="218">
        <v>0</v>
      </c>
      <c r="F19" s="219">
        <v>13763.058367</v>
      </c>
      <c r="G19" s="218">
        <v>0</v>
      </c>
      <c r="H19" s="219">
        <v>35.459544999999999</v>
      </c>
      <c r="I19" s="218"/>
      <c r="J19" s="219">
        <v>601.28626499999996</v>
      </c>
      <c r="K19" s="218">
        <v>0</v>
      </c>
      <c r="L19" s="219">
        <v>386.38010400000002</v>
      </c>
      <c r="M19" s="218">
        <v>0</v>
      </c>
      <c r="N19" s="219">
        <v>214.906161</v>
      </c>
      <c r="O19" s="214">
        <v>0</v>
      </c>
      <c r="P19" s="219">
        <v>31.015588000000001</v>
      </c>
      <c r="Q19" s="214">
        <v>0</v>
      </c>
      <c r="R19" s="219">
        <v>58.796267</v>
      </c>
      <c r="S19" s="214">
        <v>0</v>
      </c>
      <c r="T19" s="219">
        <v>18.932265999999998</v>
      </c>
      <c r="U19" s="214">
        <v>0</v>
      </c>
      <c r="V19" s="219">
        <v>54.747469000000002</v>
      </c>
      <c r="W19" s="214">
        <v>0</v>
      </c>
      <c r="X19" s="219">
        <v>11.816993</v>
      </c>
      <c r="Y19" s="214">
        <v>0</v>
      </c>
      <c r="Z19" s="219">
        <v>39.597577999999999</v>
      </c>
      <c r="AA19" s="448"/>
      <c r="AB19" s="16"/>
      <c r="AC19" s="24"/>
      <c r="AD19" s="16"/>
    </row>
    <row r="20" spans="1:30" s="125" customFormat="1" ht="16.5" customHeight="1">
      <c r="A20" s="81"/>
      <c r="B20" s="475" t="s">
        <v>561</v>
      </c>
      <c r="C20" s="209"/>
      <c r="D20" s="219">
        <v>12809.2327</v>
      </c>
      <c r="E20" s="218">
        <v>0</v>
      </c>
      <c r="F20" s="219">
        <v>12349.359062</v>
      </c>
      <c r="G20" s="218">
        <v>0</v>
      </c>
      <c r="H20" s="219">
        <v>34.513629000000002</v>
      </c>
      <c r="I20" s="218"/>
      <c r="J20" s="219">
        <v>459.87363800000003</v>
      </c>
      <c r="K20" s="218">
        <v>0</v>
      </c>
      <c r="L20" s="219">
        <v>279.40629999999999</v>
      </c>
      <c r="M20" s="218">
        <v>0</v>
      </c>
      <c r="N20" s="219">
        <v>180.46733800000001</v>
      </c>
      <c r="O20" s="214">
        <v>0</v>
      </c>
      <c r="P20" s="219">
        <v>27.852518</v>
      </c>
      <c r="Q20" s="214">
        <v>0</v>
      </c>
      <c r="R20" s="219">
        <v>45.655355</v>
      </c>
      <c r="S20" s="214">
        <v>0</v>
      </c>
      <c r="T20" s="219">
        <v>18.593706999999998</v>
      </c>
      <c r="U20" s="214">
        <v>0</v>
      </c>
      <c r="V20" s="219">
        <v>46.958669999999998</v>
      </c>
      <c r="W20" s="214">
        <v>0</v>
      </c>
      <c r="X20" s="219">
        <v>10.291168000000001</v>
      </c>
      <c r="Y20" s="214">
        <v>0</v>
      </c>
      <c r="Z20" s="219">
        <v>31.115919999999999</v>
      </c>
      <c r="AA20" s="448"/>
      <c r="AB20" s="16"/>
      <c r="AC20" s="24"/>
      <c r="AD20" s="16"/>
    </row>
    <row r="21" spans="1:30" s="125" customFormat="1" ht="16.5" customHeight="1">
      <c r="A21" s="81"/>
      <c r="B21" s="251" t="s">
        <v>562</v>
      </c>
      <c r="C21" s="209"/>
      <c r="D21" s="219">
        <v>61909.856476000001</v>
      </c>
      <c r="E21" s="218">
        <v>0</v>
      </c>
      <c r="F21" s="219">
        <v>60372.452270000002</v>
      </c>
      <c r="G21" s="218">
        <v>0</v>
      </c>
      <c r="H21" s="219">
        <v>48.610334000000002</v>
      </c>
      <c r="I21" s="218"/>
      <c r="J21" s="219">
        <v>1537.4042059999999</v>
      </c>
      <c r="K21" s="218">
        <v>0</v>
      </c>
      <c r="L21" s="219">
        <v>766.67954499999996</v>
      </c>
      <c r="M21" s="218">
        <v>0</v>
      </c>
      <c r="N21" s="219">
        <v>770.72466099999997</v>
      </c>
      <c r="O21" s="218">
        <v>0</v>
      </c>
      <c r="P21" s="219">
        <v>47</v>
      </c>
      <c r="Q21" s="214"/>
      <c r="R21" s="219">
        <v>124</v>
      </c>
      <c r="S21" s="214"/>
      <c r="T21" s="219">
        <v>25</v>
      </c>
      <c r="U21" s="214"/>
      <c r="V21" s="219">
        <v>163</v>
      </c>
      <c r="W21" s="214"/>
      <c r="X21" s="219">
        <v>169</v>
      </c>
      <c r="Y21" s="214"/>
      <c r="Z21" s="219">
        <v>243</v>
      </c>
      <c r="AA21" s="448"/>
      <c r="AB21" s="16"/>
      <c r="AC21" s="24"/>
      <c r="AD21" s="16"/>
    </row>
    <row r="22" spans="1:30" s="125" customFormat="1" ht="16.5" customHeight="1">
      <c r="A22" s="81"/>
      <c r="B22" s="475" t="s">
        <v>561</v>
      </c>
      <c r="C22" s="209"/>
      <c r="D22" s="219">
        <v>17931.477890999999</v>
      </c>
      <c r="E22" s="218">
        <v>0</v>
      </c>
      <c r="F22" s="219">
        <v>17339.196545999999</v>
      </c>
      <c r="G22" s="218">
        <v>0</v>
      </c>
      <c r="H22" s="219">
        <v>47.775126</v>
      </c>
      <c r="I22" s="218"/>
      <c r="J22" s="219">
        <v>592.28134499999999</v>
      </c>
      <c r="K22" s="218">
        <v>0</v>
      </c>
      <c r="L22" s="219">
        <v>341.85287499999998</v>
      </c>
      <c r="M22" s="218">
        <v>0</v>
      </c>
      <c r="N22" s="219">
        <v>250.428471</v>
      </c>
      <c r="O22" s="218">
        <v>0</v>
      </c>
      <c r="P22" s="219">
        <v>30</v>
      </c>
      <c r="Q22" s="214"/>
      <c r="R22" s="219">
        <v>58</v>
      </c>
      <c r="S22" s="214"/>
      <c r="T22" s="219">
        <v>20</v>
      </c>
      <c r="U22" s="214"/>
      <c r="V22" s="219">
        <v>81</v>
      </c>
      <c r="W22" s="214"/>
      <c r="X22" s="219">
        <v>24</v>
      </c>
      <c r="Y22" s="214"/>
      <c r="Z22" s="219">
        <v>36</v>
      </c>
      <c r="AA22" s="448"/>
      <c r="AB22" s="16"/>
      <c r="AC22" s="24"/>
      <c r="AD22" s="16"/>
    </row>
    <row r="23" spans="1:30" s="125" customFormat="1" ht="16.5" customHeight="1">
      <c r="A23" s="81"/>
      <c r="B23" s="245" t="s">
        <v>563</v>
      </c>
      <c r="C23" s="209"/>
      <c r="D23" s="219">
        <v>57.645752999999999</v>
      </c>
      <c r="E23" s="218">
        <v>0</v>
      </c>
      <c r="F23" s="219">
        <v>42.423074999999997</v>
      </c>
      <c r="G23" s="218">
        <v>0</v>
      </c>
      <c r="H23" s="219">
        <v>8.3890000000000006E-3</v>
      </c>
      <c r="I23" s="218"/>
      <c r="J23" s="219">
        <v>15.222678</v>
      </c>
      <c r="K23" s="218">
        <v>0</v>
      </c>
      <c r="L23" s="219">
        <v>13.213823</v>
      </c>
      <c r="M23" s="218">
        <v>0</v>
      </c>
      <c r="N23" s="219">
        <v>2.0088550000000001</v>
      </c>
      <c r="O23" s="214">
        <v>0</v>
      </c>
      <c r="P23" s="219">
        <v>1.2544230000000001</v>
      </c>
      <c r="Q23" s="214">
        <v>0</v>
      </c>
      <c r="R23" s="219">
        <v>0.67588899999999996</v>
      </c>
      <c r="S23" s="214">
        <v>0</v>
      </c>
      <c r="T23" s="219">
        <v>5.8573E-2</v>
      </c>
      <c r="U23" s="214">
        <v>0</v>
      </c>
      <c r="V23" s="219">
        <v>1.9970000000000002E-2</v>
      </c>
      <c r="W23" s="214">
        <v>0</v>
      </c>
      <c r="X23" s="219">
        <v>0</v>
      </c>
      <c r="Y23" s="214">
        <v>0</v>
      </c>
      <c r="Z23" s="219">
        <v>0</v>
      </c>
      <c r="AA23" s="448"/>
      <c r="AB23" s="16"/>
      <c r="AC23" s="24"/>
      <c r="AD23" s="16"/>
    </row>
    <row r="24" spans="1:30" s="79" customFormat="1" ht="16.5" customHeight="1">
      <c r="A24" s="154"/>
      <c r="B24" s="245" t="s">
        <v>222</v>
      </c>
      <c r="C24" s="209"/>
      <c r="D24" s="219">
        <v>-431.81879500000002</v>
      </c>
      <c r="E24" s="218">
        <v>0</v>
      </c>
      <c r="F24" s="219">
        <v>-1.3792E-2</v>
      </c>
      <c r="G24" s="218">
        <v>0</v>
      </c>
      <c r="H24" s="219">
        <v>-1.3792E-2</v>
      </c>
      <c r="I24" s="218"/>
      <c r="J24" s="219">
        <v>-431.805003</v>
      </c>
      <c r="K24" s="218">
        <v>0</v>
      </c>
      <c r="L24" s="219">
        <v>-3.0426380000000002</v>
      </c>
      <c r="M24" s="218">
        <v>0</v>
      </c>
      <c r="N24" s="219">
        <v>-428.76236499999999</v>
      </c>
      <c r="O24" s="214">
        <v>0</v>
      </c>
      <c r="P24" s="219">
        <v>0</v>
      </c>
      <c r="Q24" s="214">
        <v>0</v>
      </c>
      <c r="R24" s="219">
        <v>-4.0878999999999999E-2</v>
      </c>
      <c r="S24" s="214">
        <v>0</v>
      </c>
      <c r="T24" s="219">
        <v>-1.9071309999999999</v>
      </c>
      <c r="U24" s="214">
        <v>0</v>
      </c>
      <c r="V24" s="219">
        <v>-16.187798999999998</v>
      </c>
      <c r="W24" s="214">
        <v>0</v>
      </c>
      <c r="X24" s="219">
        <v>-305.50986</v>
      </c>
      <c r="Y24" s="214">
        <v>0</v>
      </c>
      <c r="Z24" s="219">
        <v>-105.116696</v>
      </c>
      <c r="AA24" s="416"/>
      <c r="AB24" s="18"/>
      <c r="AC24" s="63"/>
      <c r="AD24" s="18"/>
    </row>
    <row r="25" spans="1:30" s="125" customFormat="1" ht="1.5" customHeight="1" thickBot="1">
      <c r="B25" s="235"/>
      <c r="C25" s="229"/>
      <c r="D25" s="235">
        <f>(((+ROUND('[30]F 23.06'!$C$8,0))))/1000000</f>
        <v>-431.81879500000002</v>
      </c>
      <c r="E25" s="214">
        <v>0</v>
      </c>
      <c r="F25" s="235">
        <f>(((+ROUND('[30]F 23.06'!$E$8,0))))/1000000</f>
        <v>-1.3792E-2</v>
      </c>
      <c r="G25" s="218">
        <v>0</v>
      </c>
      <c r="H25" s="235">
        <f>(((+ROUND('[30]F 23.06'!$F$8,0))))/1000000</f>
        <v>-1.3792E-2</v>
      </c>
      <c r="I25" s="218"/>
      <c r="J25" s="235">
        <f>(((+ROUND('[30]F 23.06'!$H$8,0))))/1000000</f>
        <v>-431.805003</v>
      </c>
      <c r="K25" s="218">
        <v>0</v>
      </c>
      <c r="L25" s="235">
        <f>(((+ROUND('[30]F 23.06'!$J$8,0))))/1000000</f>
        <v>-3.0426380000000002</v>
      </c>
      <c r="M25" s="218">
        <v>0</v>
      </c>
      <c r="N25" s="235">
        <f>(((+ROUND('[30]F 23.06'!$L$8,0))))/1000000</f>
        <v>-428.76236499999999</v>
      </c>
      <c r="O25" s="218">
        <v>0</v>
      </c>
      <c r="P25" s="235">
        <f>(((+ROUND('[30]F 23.06'!$N$8,0))))/1000000</f>
        <v>0</v>
      </c>
      <c r="Q25" s="218">
        <v>0</v>
      </c>
      <c r="R25" s="235">
        <f>(((+ROUND('[30]F 23.06'!$O$8,0))))/1000000</f>
        <v>-4.0878999999999999E-2</v>
      </c>
      <c r="S25" s="218">
        <v>0</v>
      </c>
      <c r="T25" s="235">
        <f>(((+ROUND('[30]F 23.06'!$P$8,0))))/1000000</f>
        <v>-1.9071309999999999</v>
      </c>
      <c r="U25" s="218">
        <v>0</v>
      </c>
      <c r="V25" s="235">
        <f>(((+ROUND('[30]F 23.06'!$Q$8,0))))/1000000</f>
        <v>-16.187798999999998</v>
      </c>
      <c r="W25" s="218">
        <v>0</v>
      </c>
      <c r="X25" s="235">
        <f>(((+ROUND('[30]F 23.06'!$R$8,0))))/1000000</f>
        <v>-305.50986</v>
      </c>
      <c r="Y25" s="218">
        <v>0</v>
      </c>
      <c r="Z25" s="235">
        <f>(((+ROUND('[30]F 23.06'!$S$8,0))))/1000000</f>
        <v>-105.116696</v>
      </c>
      <c r="AA25" s="476"/>
      <c r="AB25" s="16"/>
      <c r="AC25" s="16"/>
      <c r="AD25" s="16"/>
    </row>
    <row r="26" spans="1:30">
      <c r="B26" s="437"/>
      <c r="C26" s="437"/>
      <c r="D26" s="437"/>
      <c r="E26" s="437"/>
      <c r="F26" s="437"/>
      <c r="G26" s="437"/>
      <c r="H26" s="437"/>
      <c r="I26" s="437"/>
      <c r="J26" s="437"/>
      <c r="K26" s="437"/>
      <c r="L26" s="437"/>
      <c r="M26" s="437"/>
      <c r="N26" s="437"/>
      <c r="O26" s="437"/>
      <c r="P26" s="437"/>
      <c r="Q26" s="437"/>
      <c r="R26" s="437"/>
      <c r="S26" s="437"/>
      <c r="T26" s="437"/>
      <c r="U26" s="437"/>
      <c r="V26" s="437"/>
      <c r="W26" s="437"/>
      <c r="X26" s="437"/>
      <c r="Y26" s="437"/>
      <c r="Z26" s="437"/>
      <c r="AA26" s="437"/>
    </row>
    <row r="27" spans="1:30">
      <c r="B27" s="437"/>
      <c r="C27" s="437"/>
      <c r="D27" s="437"/>
      <c r="E27" s="437"/>
      <c r="F27" s="437"/>
      <c r="G27" s="437"/>
      <c r="H27" s="437"/>
      <c r="I27" s="437"/>
      <c r="J27" s="437"/>
      <c r="K27" s="437"/>
      <c r="L27" s="437"/>
      <c r="M27" s="437"/>
      <c r="N27" s="437"/>
      <c r="O27" s="437"/>
      <c r="P27" s="437"/>
      <c r="Q27" s="437"/>
      <c r="R27" s="437"/>
      <c r="S27" s="437"/>
      <c r="T27" s="437"/>
      <c r="U27" s="437"/>
      <c r="V27" s="437"/>
      <c r="W27" s="437"/>
      <c r="X27" s="437"/>
      <c r="Y27" s="437"/>
      <c r="Z27" s="437"/>
      <c r="AA27" s="437"/>
    </row>
  </sheetData>
  <mergeCells count="7">
    <mergeCell ref="D6:AA6"/>
    <mergeCell ref="D7:Z7"/>
    <mergeCell ref="F8:H8"/>
    <mergeCell ref="J8:Z8"/>
    <mergeCell ref="H9:H10"/>
    <mergeCell ref="L9:L10"/>
    <mergeCell ref="N9:Z9"/>
  </mergeCells>
  <hyperlinks>
    <hyperlink ref="AC2" location="Índice!A1" display="Voltar ao Índice" xr:uid="{90DF8276-82B5-49D2-9C7C-903F1FF55556}"/>
  </hyperlinks>
  <pageMargins left="0.7" right="0.7" top="0.75" bottom="0.75" header="0.3" footer="0.3"/>
  <pageSetup paperSize="9" scale="5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1"/>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125" customFormat="1" ht="12.5">
      <c r="A1" s="144"/>
      <c r="B1" s="144"/>
      <c r="C1" s="144"/>
      <c r="D1" s="76"/>
      <c r="E1" s="145"/>
      <c r="F1" s="76"/>
      <c r="G1" s="144"/>
      <c r="H1" s="76"/>
      <c r="I1" s="145"/>
      <c r="J1" s="76"/>
      <c r="K1" s="144"/>
      <c r="L1" s="76"/>
      <c r="M1" s="145"/>
      <c r="N1" s="76"/>
      <c r="P1" s="146"/>
    </row>
    <row r="2" spans="1:30" s="125" customFormat="1" ht="29.25" customHeight="1">
      <c r="A2" s="144"/>
      <c r="B2" s="410" t="s">
        <v>570</v>
      </c>
      <c r="C2" s="411"/>
      <c r="D2" s="224"/>
      <c r="E2" s="412"/>
      <c r="F2" s="224"/>
      <c r="G2" s="411"/>
      <c r="H2" s="224"/>
      <c r="I2" s="412"/>
      <c r="J2" s="224"/>
      <c r="K2" s="411"/>
      <c r="L2" s="224"/>
      <c r="M2" s="412"/>
      <c r="N2" s="224"/>
      <c r="O2" s="207"/>
      <c r="P2" s="437"/>
      <c r="Q2" s="207"/>
      <c r="R2" s="207"/>
      <c r="S2" s="207"/>
      <c r="T2" s="207"/>
      <c r="U2" s="207"/>
      <c r="V2" s="207"/>
      <c r="W2" s="207"/>
      <c r="X2" s="207"/>
      <c r="Y2" s="207"/>
      <c r="Z2" s="207"/>
      <c r="AA2" s="207"/>
      <c r="AC2" s="555" t="s">
        <v>58</v>
      </c>
    </row>
    <row r="3" spans="1:30">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row>
    <row r="4" spans="1:30">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row>
    <row r="5" spans="1:30" ht="15" thickBot="1">
      <c r="B5" s="437"/>
      <c r="C5" s="437"/>
      <c r="D5" s="437"/>
      <c r="E5" s="437"/>
      <c r="F5" s="437"/>
      <c r="G5" s="437"/>
      <c r="H5" s="437"/>
      <c r="I5" s="437"/>
      <c r="J5" s="437"/>
      <c r="K5" s="437"/>
      <c r="L5" s="437"/>
      <c r="M5" s="437"/>
      <c r="N5" s="437"/>
      <c r="O5" s="437"/>
      <c r="P5" s="437"/>
      <c r="Q5" s="437"/>
      <c r="R5" s="437"/>
      <c r="S5" s="437"/>
      <c r="T5" s="437"/>
      <c r="U5" s="437"/>
      <c r="V5" s="437"/>
      <c r="W5" s="437"/>
      <c r="X5" s="437"/>
      <c r="Y5" s="437"/>
      <c r="Z5" s="242" t="s">
        <v>0</v>
      </c>
      <c r="AA5" s="437"/>
    </row>
    <row r="6" spans="1:30" s="125" customFormat="1" ht="23.25" customHeight="1">
      <c r="B6" s="207"/>
      <c r="C6" s="209"/>
      <c r="D6" s="905" t="s">
        <v>1065</v>
      </c>
      <c r="E6" s="905"/>
      <c r="F6" s="905"/>
      <c r="G6" s="905"/>
      <c r="H6" s="905"/>
      <c r="I6" s="905"/>
      <c r="J6" s="905"/>
      <c r="K6" s="905"/>
      <c r="L6" s="905"/>
      <c r="M6" s="905"/>
      <c r="N6" s="905"/>
      <c r="O6" s="905"/>
      <c r="P6" s="905"/>
      <c r="Q6" s="905"/>
      <c r="R6" s="905"/>
      <c r="S6" s="905"/>
      <c r="T6" s="905"/>
      <c r="U6" s="905"/>
      <c r="V6" s="905"/>
      <c r="W6" s="905"/>
      <c r="X6" s="905"/>
      <c r="Y6" s="905"/>
      <c r="Z6" s="905"/>
      <c r="AA6" s="905"/>
      <c r="AB6" s="16"/>
      <c r="AC6" s="16"/>
      <c r="AD6" s="16"/>
    </row>
    <row r="7" spans="1:30" s="109" customFormat="1" ht="27" customHeight="1">
      <c r="B7" s="477"/>
      <c r="C7" s="378"/>
      <c r="D7" s="906" t="s">
        <v>608</v>
      </c>
      <c r="E7" s="906"/>
      <c r="F7" s="906"/>
      <c r="G7" s="378"/>
      <c r="H7" s="899" t="s">
        <v>568</v>
      </c>
      <c r="I7" s="899"/>
      <c r="J7" s="899"/>
      <c r="K7" s="899"/>
      <c r="L7" s="899"/>
      <c r="M7" s="899"/>
      <c r="N7" s="899"/>
      <c r="O7" s="899"/>
      <c r="P7" s="899"/>
      <c r="Q7" s="899"/>
      <c r="R7" s="899"/>
      <c r="S7" s="899"/>
      <c r="T7" s="899"/>
      <c r="U7" s="899"/>
      <c r="V7" s="899"/>
      <c r="W7" s="899"/>
      <c r="X7" s="899"/>
      <c r="Y7" s="899"/>
      <c r="Z7" s="899"/>
      <c r="AA7" s="472"/>
      <c r="AB7" s="16"/>
      <c r="AC7" s="66"/>
      <c r="AD7" s="66"/>
    </row>
    <row r="8" spans="1:30" s="125" customFormat="1" ht="35.25" customHeight="1">
      <c r="B8" s="211"/>
      <c r="C8" s="209"/>
      <c r="D8" s="478"/>
      <c r="E8" s="416"/>
      <c r="F8" s="478"/>
      <c r="G8" s="209"/>
      <c r="H8" s="478"/>
      <c r="I8" s="416"/>
      <c r="J8" s="478"/>
      <c r="K8" s="445"/>
      <c r="L8" s="907" t="s">
        <v>1035</v>
      </c>
      <c r="M8" s="907"/>
      <c r="N8" s="907"/>
      <c r="O8" s="478"/>
      <c r="P8" s="907" t="s">
        <v>1036</v>
      </c>
      <c r="Q8" s="907"/>
      <c r="R8" s="907"/>
      <c r="S8" s="479"/>
      <c r="T8" s="907" t="s">
        <v>1037</v>
      </c>
      <c r="U8" s="907"/>
      <c r="V8" s="907"/>
      <c r="W8" s="479"/>
      <c r="X8" s="907" t="s">
        <v>569</v>
      </c>
      <c r="Y8" s="907"/>
      <c r="Z8" s="907"/>
      <c r="AA8" s="480"/>
      <c r="AB8" s="16"/>
      <c r="AC8" s="66"/>
      <c r="AD8" s="16"/>
    </row>
    <row r="9" spans="1:30" s="125" customFormat="1" ht="53.25" customHeight="1">
      <c r="B9" s="447"/>
      <c r="C9" s="281"/>
      <c r="D9" s="449" t="s">
        <v>609</v>
      </c>
      <c r="E9" s="448"/>
      <c r="F9" s="449" t="s">
        <v>228</v>
      </c>
      <c r="G9" s="281"/>
      <c r="H9" s="449" t="s">
        <v>227</v>
      </c>
      <c r="I9" s="448"/>
      <c r="J9" s="449" t="s">
        <v>228</v>
      </c>
      <c r="K9" s="448"/>
      <c r="L9" s="463" t="s">
        <v>227</v>
      </c>
      <c r="M9" s="474"/>
      <c r="N9" s="463" t="s">
        <v>228</v>
      </c>
      <c r="O9" s="448"/>
      <c r="P9" s="463" t="s">
        <v>227</v>
      </c>
      <c r="Q9" s="474"/>
      <c r="R9" s="463" t="s">
        <v>228</v>
      </c>
      <c r="S9" s="481"/>
      <c r="T9" s="463" t="s">
        <v>227</v>
      </c>
      <c r="U9" s="474"/>
      <c r="V9" s="463" t="s">
        <v>228</v>
      </c>
      <c r="W9" s="481"/>
      <c r="X9" s="463" t="s">
        <v>227</v>
      </c>
      <c r="Y9" s="474"/>
      <c r="Z9" s="463" t="s">
        <v>228</v>
      </c>
      <c r="AA9" s="448"/>
      <c r="AB9" s="16"/>
      <c r="AC9" s="16"/>
      <c r="AD9" s="16"/>
    </row>
    <row r="10" spans="1:30" s="79" customFormat="1" ht="38.25" customHeight="1">
      <c r="A10" s="177"/>
      <c r="B10" s="249" t="s">
        <v>610</v>
      </c>
      <c r="C10" s="229"/>
      <c r="D10" s="799">
        <v>0</v>
      </c>
      <c r="E10" s="298"/>
      <c r="F10" s="799">
        <v>0</v>
      </c>
      <c r="G10" s="229"/>
      <c r="H10" s="799">
        <v>0</v>
      </c>
      <c r="I10" s="298"/>
      <c r="J10" s="799">
        <v>0</v>
      </c>
      <c r="K10" s="214"/>
      <c r="L10" s="798"/>
      <c r="M10" s="214"/>
      <c r="N10" s="798"/>
      <c r="O10" s="214"/>
      <c r="P10" s="798"/>
      <c r="Q10" s="214"/>
      <c r="R10" s="798"/>
      <c r="S10" s="214"/>
      <c r="T10" s="798"/>
      <c r="U10" s="214"/>
      <c r="V10" s="798"/>
      <c r="W10" s="214"/>
      <c r="X10" s="798"/>
      <c r="Y10" s="214"/>
      <c r="Z10" s="800"/>
      <c r="AA10" s="216"/>
      <c r="AB10" s="18"/>
      <c r="AC10" s="31"/>
      <c r="AD10" s="18"/>
    </row>
    <row r="11" spans="1:30" s="125" customFormat="1" ht="38.25" customHeight="1">
      <c r="A11" s="178"/>
      <c r="B11" s="249" t="s">
        <v>611</v>
      </c>
      <c r="C11" s="229"/>
      <c r="D11" s="214">
        <v>433</v>
      </c>
      <c r="E11" s="214"/>
      <c r="F11" s="214">
        <v>0</v>
      </c>
      <c r="G11" s="229"/>
      <c r="H11" s="214">
        <v>434</v>
      </c>
      <c r="I11" s="214"/>
      <c r="J11" s="214">
        <v>-206</v>
      </c>
      <c r="K11" s="214"/>
      <c r="L11" s="214">
        <v>35</v>
      </c>
      <c r="M11" s="214"/>
      <c r="N11" s="214">
        <v>-3</v>
      </c>
      <c r="O11" s="214"/>
      <c r="P11" s="214">
        <v>147</v>
      </c>
      <c r="Q11" s="214"/>
      <c r="R11" s="214">
        <v>-80</v>
      </c>
      <c r="S11" s="214"/>
      <c r="T11" s="214">
        <v>252</v>
      </c>
      <c r="U11" s="214"/>
      <c r="V11" s="214">
        <v>-123</v>
      </c>
      <c r="W11" s="214"/>
      <c r="X11" s="214">
        <v>0</v>
      </c>
      <c r="Y11" s="214"/>
      <c r="Z11" s="214">
        <v>0</v>
      </c>
      <c r="AA11" s="448"/>
      <c r="AB11" s="16"/>
      <c r="AC11" s="24"/>
      <c r="AD11" s="16"/>
    </row>
    <row r="12" spans="1:30" s="125" customFormat="1" ht="17.25" customHeight="1">
      <c r="A12" s="178"/>
      <c r="B12" s="469" t="s">
        <v>231</v>
      </c>
      <c r="C12" s="229"/>
      <c r="D12" s="218">
        <v>98</v>
      </c>
      <c r="E12" s="218"/>
      <c r="F12" s="218">
        <v>0</v>
      </c>
      <c r="G12" s="229"/>
      <c r="H12" s="218">
        <v>99</v>
      </c>
      <c r="I12" s="218"/>
      <c r="J12" s="218">
        <v>-30</v>
      </c>
      <c r="K12" s="218"/>
      <c r="L12" s="218">
        <v>11</v>
      </c>
      <c r="M12" s="218"/>
      <c r="N12" s="218">
        <v>-1</v>
      </c>
      <c r="O12" s="218"/>
      <c r="P12" s="218">
        <v>24</v>
      </c>
      <c r="Q12" s="218"/>
      <c r="R12" s="218">
        <v>-6</v>
      </c>
      <c r="S12" s="218"/>
      <c r="T12" s="218">
        <v>64</v>
      </c>
      <c r="U12" s="218"/>
      <c r="V12" s="218">
        <v>-22</v>
      </c>
      <c r="W12" s="218"/>
      <c r="X12" s="218">
        <v>0</v>
      </c>
      <c r="Y12" s="218"/>
      <c r="Z12" s="218">
        <v>0</v>
      </c>
      <c r="AA12" s="448"/>
      <c r="AB12" s="16"/>
      <c r="AC12" s="24"/>
      <c r="AD12" s="16"/>
    </row>
    <row r="13" spans="1:30" s="125" customFormat="1" ht="17.25" customHeight="1">
      <c r="A13" s="178"/>
      <c r="B13" s="469" t="s">
        <v>232</v>
      </c>
      <c r="C13" s="229"/>
      <c r="D13" s="218">
        <v>243</v>
      </c>
      <c r="E13" s="218"/>
      <c r="F13" s="218">
        <v>0</v>
      </c>
      <c r="G13" s="229"/>
      <c r="H13" s="218">
        <v>244</v>
      </c>
      <c r="I13" s="218"/>
      <c r="J13" s="218">
        <v>-151</v>
      </c>
      <c r="K13" s="218"/>
      <c r="L13" s="218">
        <v>23</v>
      </c>
      <c r="M13" s="218"/>
      <c r="N13" s="218">
        <v>-1</v>
      </c>
      <c r="O13" s="218"/>
      <c r="P13" s="218">
        <v>73</v>
      </c>
      <c r="Q13" s="218"/>
      <c r="R13" s="218">
        <v>-51</v>
      </c>
      <c r="S13" s="218"/>
      <c r="T13" s="218">
        <v>147</v>
      </c>
      <c r="U13" s="218"/>
      <c r="V13" s="218">
        <v>-99</v>
      </c>
      <c r="W13" s="218"/>
      <c r="X13" s="218">
        <v>0</v>
      </c>
      <c r="Y13" s="218"/>
      <c r="Z13" s="218">
        <v>0</v>
      </c>
      <c r="AA13" s="448"/>
      <c r="AB13" s="16"/>
      <c r="AC13" s="24"/>
      <c r="AD13" s="16"/>
    </row>
    <row r="14" spans="1:30" s="125" customFormat="1" ht="17.25" customHeight="1">
      <c r="A14" s="178"/>
      <c r="B14" s="469" t="s">
        <v>233</v>
      </c>
      <c r="C14" s="229"/>
      <c r="D14" s="218">
        <v>3</v>
      </c>
      <c r="E14" s="218"/>
      <c r="F14" s="218">
        <v>0</v>
      </c>
      <c r="G14" s="229"/>
      <c r="H14" s="218">
        <v>3</v>
      </c>
      <c r="I14" s="218"/>
      <c r="J14" s="218">
        <v>-2</v>
      </c>
      <c r="K14" s="218"/>
      <c r="L14" s="218">
        <v>1</v>
      </c>
      <c r="M14" s="218"/>
      <c r="N14" s="218">
        <v>0</v>
      </c>
      <c r="O14" s="218"/>
      <c r="P14" s="218">
        <v>0</v>
      </c>
      <c r="Q14" s="218"/>
      <c r="R14" s="218">
        <v>0</v>
      </c>
      <c r="S14" s="218"/>
      <c r="T14" s="218">
        <v>2</v>
      </c>
      <c r="U14" s="218"/>
      <c r="V14" s="218">
        <v>-2</v>
      </c>
      <c r="W14" s="218"/>
      <c r="X14" s="218">
        <v>0</v>
      </c>
      <c r="Y14" s="218"/>
      <c r="Z14" s="218">
        <v>0</v>
      </c>
      <c r="AA14" s="448"/>
      <c r="AB14" s="16"/>
      <c r="AC14" s="24"/>
      <c r="AD14" s="16"/>
    </row>
    <row r="15" spans="1:30" s="125" customFormat="1" ht="17.25" customHeight="1">
      <c r="A15" s="178"/>
      <c r="B15" s="469" t="s">
        <v>234</v>
      </c>
      <c r="C15" s="482"/>
      <c r="D15" s="218">
        <v>61</v>
      </c>
      <c r="E15" s="218"/>
      <c r="F15" s="218">
        <v>0</v>
      </c>
      <c r="G15" s="482"/>
      <c r="H15" s="218">
        <v>61</v>
      </c>
      <c r="I15" s="218"/>
      <c r="J15" s="218">
        <v>-12</v>
      </c>
      <c r="K15" s="218"/>
      <c r="L15" s="218">
        <v>0</v>
      </c>
      <c r="M15" s="218"/>
      <c r="N15" s="218">
        <v>0</v>
      </c>
      <c r="O15" s="218"/>
      <c r="P15" s="218">
        <v>22</v>
      </c>
      <c r="Q15" s="218"/>
      <c r="R15" s="218">
        <v>-12</v>
      </c>
      <c r="S15" s="218"/>
      <c r="T15" s="218">
        <v>39</v>
      </c>
      <c r="U15" s="218"/>
      <c r="V15" s="218">
        <v>0</v>
      </c>
      <c r="W15" s="218"/>
      <c r="X15" s="218">
        <v>0</v>
      </c>
      <c r="Y15" s="218"/>
      <c r="Z15" s="218">
        <v>0</v>
      </c>
      <c r="AA15" s="448"/>
      <c r="AB15" s="16"/>
      <c r="AC15" s="24"/>
      <c r="AD15" s="16"/>
    </row>
    <row r="16" spans="1:30" s="125" customFormat="1" ht="17.25" customHeight="1">
      <c r="A16" s="178"/>
      <c r="B16" s="469" t="s">
        <v>612</v>
      </c>
      <c r="C16" s="229"/>
      <c r="D16" s="218">
        <v>27</v>
      </c>
      <c r="E16" s="218"/>
      <c r="F16" s="218">
        <v>0</v>
      </c>
      <c r="G16" s="229"/>
      <c r="H16" s="218">
        <v>27</v>
      </c>
      <c r="I16" s="218"/>
      <c r="J16" s="218">
        <v>-11</v>
      </c>
      <c r="K16" s="218"/>
      <c r="L16" s="218">
        <v>0</v>
      </c>
      <c r="M16" s="218"/>
      <c r="N16" s="218">
        <v>0</v>
      </c>
      <c r="O16" s="218"/>
      <c r="P16" s="218">
        <v>27</v>
      </c>
      <c r="Q16" s="218"/>
      <c r="R16" s="218">
        <v>-11</v>
      </c>
      <c r="S16" s="218"/>
      <c r="T16" s="218">
        <v>0</v>
      </c>
      <c r="U16" s="218"/>
      <c r="V16" s="218">
        <v>0</v>
      </c>
      <c r="W16" s="218"/>
      <c r="X16" s="218">
        <v>0</v>
      </c>
      <c r="Y16" s="218"/>
      <c r="Z16" s="218">
        <v>0</v>
      </c>
      <c r="AA16" s="448"/>
      <c r="AB16" s="16"/>
      <c r="AC16" s="24"/>
      <c r="AD16" s="16"/>
    </row>
    <row r="17" spans="1:30" s="79" customFormat="1" ht="17.25" customHeight="1">
      <c r="A17" s="177"/>
      <c r="B17" s="483" t="s">
        <v>74</v>
      </c>
      <c r="C17" s="229"/>
      <c r="D17" s="801">
        <v>433</v>
      </c>
      <c r="E17" s="214"/>
      <c r="F17" s="801">
        <v>0</v>
      </c>
      <c r="G17" s="229"/>
      <c r="H17" s="801">
        <v>434</v>
      </c>
      <c r="I17" s="214"/>
      <c r="J17" s="801">
        <v>-206</v>
      </c>
      <c r="K17" s="214"/>
      <c r="L17" s="801">
        <v>35</v>
      </c>
      <c r="M17" s="214"/>
      <c r="N17" s="801">
        <v>-3</v>
      </c>
      <c r="O17" s="214"/>
      <c r="P17" s="801">
        <v>147</v>
      </c>
      <c r="Q17" s="214"/>
      <c r="R17" s="801">
        <v>-80</v>
      </c>
      <c r="S17" s="214"/>
      <c r="T17" s="801">
        <v>252</v>
      </c>
      <c r="U17" s="214"/>
      <c r="V17" s="801">
        <v>-123</v>
      </c>
      <c r="W17" s="214"/>
      <c r="X17" s="801">
        <v>0</v>
      </c>
      <c r="Y17" s="214"/>
      <c r="Z17" s="801">
        <v>0</v>
      </c>
      <c r="AA17" s="416"/>
      <c r="AB17" s="18"/>
      <c r="AC17" s="63"/>
      <c r="AD17" s="18"/>
    </row>
    <row r="18" spans="1:30" s="125" customFormat="1" ht="1.5" customHeight="1" thickBot="1">
      <c r="B18" s="235"/>
      <c r="C18" s="229"/>
      <c r="D18" s="236"/>
      <c r="E18" s="455"/>
      <c r="F18" s="236"/>
      <c r="G18" s="229"/>
      <c r="H18" s="236"/>
      <c r="I18" s="455"/>
      <c r="J18" s="236"/>
      <c r="K18" s="455"/>
      <c r="L18" s="236"/>
      <c r="M18" s="455"/>
      <c r="N18" s="236"/>
      <c r="O18" s="455"/>
      <c r="P18" s="236"/>
      <c r="Q18" s="455"/>
      <c r="R18" s="236"/>
      <c r="S18" s="455"/>
      <c r="T18" s="236"/>
      <c r="U18" s="455"/>
      <c r="V18" s="236"/>
      <c r="W18" s="455"/>
      <c r="X18" s="236"/>
      <c r="Y18" s="455"/>
      <c r="Z18" s="484"/>
      <c r="AA18" s="485"/>
      <c r="AB18" s="16"/>
      <c r="AC18" s="16"/>
      <c r="AD18" s="16"/>
    </row>
    <row r="19" spans="1:30">
      <c r="B19" s="437"/>
      <c r="C19" s="437"/>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row>
    <row r="20" spans="1:30">
      <c r="B20" s="437"/>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row>
    <row r="21" spans="1:30">
      <c r="B21" s="437"/>
      <c r="C21" s="437"/>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row>
  </sheetData>
  <mergeCells count="7">
    <mergeCell ref="D6:AA6"/>
    <mergeCell ref="D7:F7"/>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4CA2B-A5CE-42BC-AA7A-CF37A85CA005}">
  <sheetPr>
    <tabColor rgb="FF00989F"/>
    <pageSetUpPr fitToPage="1"/>
  </sheetPr>
  <dimension ref="A1:J57"/>
  <sheetViews>
    <sheetView showGridLines="0" zoomScale="70" zoomScaleNormal="70" workbookViewId="0">
      <selection activeCell="J2" sqref="J2"/>
    </sheetView>
  </sheetViews>
  <sheetFormatPr defaultColWidth="9.1796875" defaultRowHeight="12.5"/>
  <cols>
    <col min="1" max="1" width="9.1796875" style="125" customWidth="1"/>
    <col min="2" max="2" width="62.453125" style="125" customWidth="1"/>
    <col min="3" max="3" width="1" style="86" customWidth="1"/>
    <col min="4" max="4" width="37" style="76" customWidth="1"/>
    <col min="5" max="5" width="1" style="86" customWidth="1"/>
    <col min="6" max="6" width="34.81640625" style="125" customWidth="1"/>
    <col min="7" max="7" width="1" style="86" customWidth="1"/>
    <col min="8" max="8" width="19.81640625" style="125" customWidth="1"/>
    <col min="9" max="9" width="9.1796875" style="125"/>
    <col min="10" max="10" width="11" style="125" customWidth="1"/>
    <col min="11" max="16384" width="9.1796875" style="125"/>
  </cols>
  <sheetData>
    <row r="1" spans="1:10">
      <c r="A1" s="74"/>
      <c r="B1" s="74"/>
    </row>
    <row r="2" spans="1:10" ht="23">
      <c r="A2" s="74"/>
      <c r="B2" s="209" t="s">
        <v>308</v>
      </c>
      <c r="C2" s="246"/>
      <c r="D2" s="224"/>
      <c r="E2" s="246"/>
      <c r="F2" s="207"/>
      <c r="G2" s="246"/>
      <c r="H2" s="207"/>
      <c r="I2" s="16"/>
      <c r="J2" s="555" t="s">
        <v>58</v>
      </c>
    </row>
    <row r="3" spans="1:10" ht="15.75" customHeight="1">
      <c r="B3" s="247"/>
      <c r="C3" s="246"/>
      <c r="D3" s="225"/>
      <c r="E3" s="248"/>
      <c r="F3" s="207"/>
      <c r="G3" s="248"/>
      <c r="H3" s="207"/>
      <c r="I3" s="16"/>
    </row>
    <row r="4" spans="1:10" ht="13" thickBot="1">
      <c r="B4" s="207"/>
      <c r="C4" s="246"/>
      <c r="D4" s="224"/>
      <c r="E4" s="246"/>
      <c r="F4" s="210"/>
      <c r="G4" s="246"/>
      <c r="H4" s="210" t="s">
        <v>0</v>
      </c>
      <c r="I4" s="16"/>
    </row>
    <row r="5" spans="1:10" ht="24" customHeight="1">
      <c r="B5" s="414"/>
      <c r="C5" s="246"/>
      <c r="D5" s="908" t="s">
        <v>1065</v>
      </c>
      <c r="E5" s="908"/>
      <c r="F5" s="908"/>
      <c r="G5" s="908"/>
      <c r="H5" s="908"/>
      <c r="I5" s="16"/>
    </row>
    <row r="6" spans="1:10" ht="48.65" customHeight="1" thickBot="1">
      <c r="B6" s="230"/>
      <c r="C6" s="246"/>
      <c r="D6" s="231" t="s">
        <v>309</v>
      </c>
      <c r="E6" s="460"/>
      <c r="F6" s="231" t="s">
        <v>310</v>
      </c>
      <c r="G6" s="460"/>
      <c r="H6" s="231" t="s">
        <v>311</v>
      </c>
      <c r="I6" s="16"/>
    </row>
    <row r="7" spans="1:10" ht="23.25" customHeight="1">
      <c r="B7" s="249" t="s">
        <v>312</v>
      </c>
      <c r="C7" s="246"/>
      <c r="D7" s="768"/>
      <c r="E7" s="769"/>
      <c r="F7" s="768"/>
      <c r="G7" s="769"/>
      <c r="H7" s="770"/>
      <c r="I7" s="121"/>
    </row>
    <row r="8" spans="1:10" ht="19.5" customHeight="1">
      <c r="A8" s="81"/>
      <c r="B8" s="245" t="s">
        <v>811</v>
      </c>
      <c r="C8" s="246"/>
      <c r="D8" s="234">
        <v>6226</v>
      </c>
      <c r="E8" s="769">
        <v>0</v>
      </c>
      <c r="F8" s="234">
        <v>6223</v>
      </c>
      <c r="G8" s="769"/>
      <c r="H8" s="771"/>
      <c r="I8" s="121"/>
    </row>
    <row r="9" spans="1:10" ht="19.5" customHeight="1">
      <c r="A9" s="81"/>
      <c r="B9" s="245" t="s">
        <v>812</v>
      </c>
      <c r="C9" s="246"/>
      <c r="D9" s="234">
        <v>201</v>
      </c>
      <c r="E9" s="769">
        <v>0</v>
      </c>
      <c r="F9" s="234">
        <v>201</v>
      </c>
      <c r="G9" s="769"/>
      <c r="H9" s="771"/>
      <c r="I9" s="121"/>
    </row>
    <row r="10" spans="1:10" ht="26.5" customHeight="1">
      <c r="A10" s="81"/>
      <c r="B10" s="245" t="s">
        <v>813</v>
      </c>
      <c r="C10" s="246"/>
      <c r="D10" s="234">
        <v>583</v>
      </c>
      <c r="E10" s="769">
        <v>0</v>
      </c>
      <c r="F10" s="234">
        <v>1531</v>
      </c>
      <c r="G10" s="769"/>
      <c r="H10" s="771"/>
      <c r="I10" s="121"/>
    </row>
    <row r="11" spans="1:10" ht="19.5" customHeight="1">
      <c r="A11" s="81"/>
      <c r="B11" s="245" t="s">
        <v>814</v>
      </c>
      <c r="C11" s="246"/>
      <c r="D11" s="234">
        <v>2680</v>
      </c>
      <c r="E11" s="769">
        <v>0</v>
      </c>
      <c r="F11" s="234">
        <v>2680</v>
      </c>
      <c r="G11" s="769"/>
      <c r="H11" s="808">
        <v>55</v>
      </c>
      <c r="I11" s="121"/>
    </row>
    <row r="12" spans="1:10" ht="19.5" customHeight="1">
      <c r="A12" s="81"/>
      <c r="B12" s="245" t="s">
        <v>815</v>
      </c>
      <c r="C12" s="246"/>
      <c r="D12" s="234">
        <v>31330</v>
      </c>
      <c r="E12" s="769">
        <v>0</v>
      </c>
      <c r="F12" s="234">
        <v>31332</v>
      </c>
      <c r="G12" s="769"/>
      <c r="H12" s="808">
        <v>55</v>
      </c>
      <c r="I12" s="121"/>
    </row>
    <row r="13" spans="1:10" ht="19.5" customHeight="1">
      <c r="A13" s="81"/>
      <c r="B13" s="475" t="s">
        <v>816</v>
      </c>
      <c r="C13" s="246"/>
      <c r="D13" s="234">
        <v>6979</v>
      </c>
      <c r="E13" s="769">
        <v>0</v>
      </c>
      <c r="F13" s="234">
        <v>6979</v>
      </c>
      <c r="G13" s="769"/>
      <c r="H13" s="809"/>
      <c r="I13" s="121"/>
    </row>
    <row r="14" spans="1:10" ht="19.5" customHeight="1">
      <c r="A14" s="81"/>
      <c r="B14" s="475" t="s">
        <v>817</v>
      </c>
      <c r="C14" s="246"/>
      <c r="D14" s="234">
        <v>47</v>
      </c>
      <c r="E14" s="769">
        <v>0</v>
      </c>
      <c r="F14" s="234">
        <v>47</v>
      </c>
      <c r="G14" s="769"/>
      <c r="H14" s="234"/>
      <c r="I14" s="121"/>
    </row>
    <row r="15" spans="1:10" ht="19.5" customHeight="1">
      <c r="A15" s="81"/>
      <c r="B15" s="475" t="s">
        <v>818</v>
      </c>
      <c r="C15" s="246"/>
      <c r="D15" s="234">
        <v>24304</v>
      </c>
      <c r="E15" s="769">
        <v>0</v>
      </c>
      <c r="F15" s="234">
        <v>24306</v>
      </c>
      <c r="G15" s="769"/>
      <c r="H15" s="810"/>
      <c r="J15" s="121"/>
    </row>
    <row r="16" spans="1:10" ht="19.5" customHeight="1">
      <c r="A16" s="81"/>
      <c r="B16" s="245" t="s">
        <v>819</v>
      </c>
      <c r="C16" s="246"/>
      <c r="D16" s="234">
        <v>344</v>
      </c>
      <c r="E16" s="769">
        <v>0</v>
      </c>
      <c r="F16" s="234">
        <v>344</v>
      </c>
      <c r="G16" s="769"/>
      <c r="H16" s="234"/>
      <c r="I16" s="121"/>
    </row>
    <row r="17" spans="1:9" ht="27" customHeight="1">
      <c r="A17" s="81"/>
      <c r="B17" s="245" t="s">
        <v>820</v>
      </c>
      <c r="C17" s="246"/>
      <c r="D17" s="234">
        <v>-191</v>
      </c>
      <c r="E17" s="769">
        <v>0</v>
      </c>
      <c r="F17" s="234">
        <v>-191</v>
      </c>
      <c r="G17" s="769"/>
      <c r="H17" s="234"/>
      <c r="I17" s="121"/>
    </row>
    <row r="18" spans="1:9" ht="19.5" customHeight="1">
      <c r="A18" s="81"/>
      <c r="B18" s="245" t="s">
        <v>821</v>
      </c>
      <c r="C18" s="246"/>
      <c r="D18" s="234">
        <v>119</v>
      </c>
      <c r="E18" s="769">
        <v>0</v>
      </c>
      <c r="F18" s="234">
        <v>117</v>
      </c>
      <c r="G18" s="769"/>
      <c r="H18" s="811" t="s">
        <v>994</v>
      </c>
      <c r="I18" s="121"/>
    </row>
    <row r="19" spans="1:9" ht="19.5" customHeight="1">
      <c r="A19" s="81"/>
      <c r="B19" s="245" t="s">
        <v>822</v>
      </c>
      <c r="C19" s="246"/>
      <c r="D19" s="234">
        <v>981</v>
      </c>
      <c r="E19" s="769">
        <v>0</v>
      </c>
      <c r="F19" s="234">
        <v>267</v>
      </c>
      <c r="G19" s="769"/>
      <c r="H19" s="234"/>
      <c r="I19" s="121"/>
    </row>
    <row r="20" spans="1:9" ht="19.5" customHeight="1">
      <c r="A20" s="81"/>
      <c r="B20" s="475" t="s">
        <v>229</v>
      </c>
      <c r="C20" s="246"/>
      <c r="D20" s="234">
        <v>268</v>
      </c>
      <c r="E20" s="769">
        <v>0</v>
      </c>
      <c r="F20" s="234">
        <v>267</v>
      </c>
      <c r="G20" s="769"/>
      <c r="H20" s="234"/>
      <c r="I20" s="121"/>
    </row>
    <row r="21" spans="1:9" ht="19.5" customHeight="1">
      <c r="A21" s="81"/>
      <c r="B21" s="475" t="s">
        <v>823</v>
      </c>
      <c r="C21" s="246"/>
      <c r="D21" s="234">
        <v>713</v>
      </c>
      <c r="E21" s="769">
        <v>0</v>
      </c>
      <c r="F21" s="234">
        <v>0</v>
      </c>
      <c r="G21" s="769"/>
      <c r="H21" s="234"/>
      <c r="I21" s="121"/>
    </row>
    <row r="22" spans="1:9" ht="19.5" customHeight="1">
      <c r="A22" s="81"/>
      <c r="B22" s="245" t="s">
        <v>824</v>
      </c>
      <c r="C22" s="246"/>
      <c r="D22" s="234">
        <v>70</v>
      </c>
      <c r="E22" s="769">
        <v>0</v>
      </c>
      <c r="F22" s="234">
        <v>70</v>
      </c>
      <c r="G22" s="769"/>
      <c r="H22" s="808">
        <v>8</v>
      </c>
      <c r="I22" s="121"/>
    </row>
    <row r="23" spans="1:9" ht="19.5" customHeight="1">
      <c r="A23" s="81"/>
      <c r="B23" s="245" t="s">
        <v>825</v>
      </c>
      <c r="C23" s="246"/>
      <c r="D23" s="234">
        <v>849</v>
      </c>
      <c r="E23" s="769">
        <v>0</v>
      </c>
      <c r="F23" s="234">
        <v>848</v>
      </c>
      <c r="G23" s="769"/>
      <c r="H23" s="811" t="s">
        <v>1005</v>
      </c>
      <c r="I23" s="121"/>
    </row>
    <row r="24" spans="1:9" ht="18.649999999999999" customHeight="1">
      <c r="A24" s="81"/>
      <c r="B24" s="475" t="s">
        <v>826</v>
      </c>
      <c r="C24" s="246"/>
      <c r="D24" s="234">
        <v>36</v>
      </c>
      <c r="E24" s="769">
        <v>0</v>
      </c>
      <c r="F24" s="234">
        <v>36</v>
      </c>
      <c r="G24" s="769"/>
      <c r="H24" s="234"/>
      <c r="I24" s="121"/>
    </row>
    <row r="25" spans="1:9" ht="19.5" customHeight="1">
      <c r="A25" s="81"/>
      <c r="B25" s="475" t="s">
        <v>827</v>
      </c>
      <c r="C25" s="246"/>
      <c r="D25" s="234">
        <v>812</v>
      </c>
      <c r="E25" s="769">
        <v>0</v>
      </c>
      <c r="F25" s="234">
        <v>812</v>
      </c>
      <c r="G25" s="769"/>
      <c r="H25" s="234"/>
      <c r="I25" s="121"/>
    </row>
    <row r="26" spans="1:9" ht="19.5" customHeight="1">
      <c r="A26" s="81"/>
      <c r="B26" s="245" t="s">
        <v>828</v>
      </c>
      <c r="C26" s="246"/>
      <c r="D26" s="234">
        <v>2290</v>
      </c>
      <c r="E26" s="769">
        <v>0</v>
      </c>
      <c r="F26" s="234">
        <v>2259</v>
      </c>
      <c r="G26" s="769"/>
      <c r="H26" s="811" t="s">
        <v>1080</v>
      </c>
      <c r="I26" s="121"/>
    </row>
    <row r="27" spans="1:9" ht="29.15" customHeight="1">
      <c r="A27" s="81"/>
      <c r="B27" s="245" t="s">
        <v>829</v>
      </c>
      <c r="C27" s="246"/>
      <c r="D27" s="234">
        <v>12</v>
      </c>
      <c r="E27" s="769">
        <v>0</v>
      </c>
      <c r="F27" s="234">
        <v>9</v>
      </c>
      <c r="G27" s="769"/>
      <c r="H27" s="234"/>
      <c r="I27" s="121"/>
    </row>
    <row r="28" spans="1:9" ht="21.75" customHeight="1">
      <c r="A28" s="81"/>
      <c r="B28" s="486" t="s">
        <v>313</v>
      </c>
      <c r="C28" s="234"/>
      <c r="D28" s="806">
        <v>45493</v>
      </c>
      <c r="E28" s="745">
        <v>0</v>
      </c>
      <c r="F28" s="806">
        <v>45689</v>
      </c>
      <c r="G28" s="745"/>
      <c r="H28" s="812"/>
      <c r="I28" s="25"/>
    </row>
    <row r="29" spans="1:9" ht="23.25" customHeight="1">
      <c r="A29" s="81"/>
      <c r="B29" s="249" t="s">
        <v>314</v>
      </c>
      <c r="C29" s="246"/>
      <c r="D29" s="234">
        <v>0</v>
      </c>
      <c r="E29" s="769">
        <v>0</v>
      </c>
      <c r="F29" s="234">
        <v>0</v>
      </c>
      <c r="G29" s="769"/>
      <c r="H29" s="234"/>
      <c r="I29" s="121"/>
    </row>
    <row r="30" spans="1:9" ht="18.649999999999999" customHeight="1">
      <c r="A30" s="81"/>
      <c r="B30" s="245" t="s">
        <v>830</v>
      </c>
      <c r="C30" s="246"/>
      <c r="D30" s="234">
        <v>163</v>
      </c>
      <c r="E30" s="769">
        <v>0</v>
      </c>
      <c r="F30" s="234">
        <v>163</v>
      </c>
      <c r="G30" s="769"/>
      <c r="H30" s="234"/>
      <c r="I30" s="121"/>
    </row>
    <row r="31" spans="1:9" ht="18.649999999999999" customHeight="1">
      <c r="A31" s="81"/>
      <c r="B31" s="245" t="s">
        <v>831</v>
      </c>
      <c r="C31" s="246"/>
      <c r="D31" s="234">
        <v>40899</v>
      </c>
      <c r="E31" s="769">
        <v>0</v>
      </c>
      <c r="F31" s="234">
        <v>41215</v>
      </c>
      <c r="G31" s="769"/>
      <c r="H31" s="234"/>
      <c r="I31" s="121"/>
    </row>
    <row r="32" spans="1:9" ht="18.649999999999999" customHeight="1">
      <c r="A32" s="81"/>
      <c r="B32" s="475" t="s">
        <v>832</v>
      </c>
      <c r="C32" s="246"/>
      <c r="D32" s="234">
        <v>9875</v>
      </c>
      <c r="E32" s="769">
        <v>0</v>
      </c>
      <c r="F32" s="234">
        <v>9875</v>
      </c>
      <c r="G32" s="769"/>
      <c r="H32" s="234"/>
      <c r="I32" s="121"/>
    </row>
    <row r="33" spans="1:9" ht="18.649999999999999" customHeight="1">
      <c r="A33" s="81"/>
      <c r="B33" s="475" t="s">
        <v>833</v>
      </c>
      <c r="C33" s="246"/>
      <c r="D33" s="234">
        <v>783</v>
      </c>
      <c r="E33" s="769">
        <v>0</v>
      </c>
      <c r="F33" s="234">
        <v>783</v>
      </c>
      <c r="G33" s="769"/>
      <c r="H33" s="234"/>
      <c r="I33" s="121"/>
    </row>
    <row r="34" spans="1:9" ht="18.649999999999999" customHeight="1">
      <c r="A34" s="81"/>
      <c r="B34" s="475" t="s">
        <v>834</v>
      </c>
      <c r="C34" s="246"/>
      <c r="D34" s="234">
        <v>29030</v>
      </c>
      <c r="E34" s="769">
        <v>0</v>
      </c>
      <c r="F34" s="234">
        <v>29347</v>
      </c>
      <c r="G34" s="769"/>
      <c r="H34" s="234"/>
      <c r="I34" s="121"/>
    </row>
    <row r="35" spans="1:9" ht="25.5" customHeight="1">
      <c r="A35" s="81"/>
      <c r="B35" s="475" t="s">
        <v>835</v>
      </c>
      <c r="C35" s="246"/>
      <c r="D35" s="234">
        <v>1543</v>
      </c>
      <c r="E35" s="769">
        <v>0</v>
      </c>
      <c r="F35" s="234">
        <v>1543</v>
      </c>
      <c r="G35" s="769"/>
      <c r="H35" s="811" t="s">
        <v>995</v>
      </c>
      <c r="I35" s="121"/>
    </row>
    <row r="36" spans="1:9" ht="18.649999999999999" customHeight="1">
      <c r="A36" s="81"/>
      <c r="B36" s="475" t="s">
        <v>836</v>
      </c>
      <c r="C36" s="246"/>
      <c r="D36" s="234">
        <v>451</v>
      </c>
      <c r="E36" s="769">
        <v>0</v>
      </c>
      <c r="F36" s="234">
        <v>451</v>
      </c>
      <c r="G36" s="769"/>
      <c r="H36" s="234"/>
      <c r="I36" s="121"/>
    </row>
    <row r="37" spans="1:9" ht="18.649999999999999" customHeight="1">
      <c r="A37" s="81"/>
      <c r="B37" s="245" t="s">
        <v>819</v>
      </c>
      <c r="C37" s="246"/>
      <c r="D37" s="234">
        <v>15</v>
      </c>
      <c r="E37" s="769">
        <v>0</v>
      </c>
      <c r="F37" s="234">
        <v>15</v>
      </c>
      <c r="G37" s="769"/>
      <c r="H37" s="234"/>
      <c r="I37" s="121"/>
    </row>
    <row r="38" spans="1:9" ht="18.649999999999999" customHeight="1">
      <c r="A38" s="81"/>
      <c r="B38" s="245" t="s">
        <v>837</v>
      </c>
      <c r="C38" s="246"/>
      <c r="D38" s="234">
        <v>397</v>
      </c>
      <c r="E38" s="769">
        <v>0</v>
      </c>
      <c r="F38" s="234">
        <v>405</v>
      </c>
      <c r="G38" s="769"/>
      <c r="H38" s="234"/>
      <c r="I38" s="121"/>
    </row>
    <row r="39" spans="1:9" ht="18.649999999999999" customHeight="1">
      <c r="A39" s="81"/>
      <c r="B39" s="245" t="s">
        <v>838</v>
      </c>
      <c r="C39" s="246"/>
      <c r="D39" s="234">
        <v>11</v>
      </c>
      <c r="E39" s="769">
        <v>0</v>
      </c>
      <c r="F39" s="234">
        <v>8</v>
      </c>
      <c r="G39" s="769"/>
      <c r="H39" s="234"/>
      <c r="I39" s="121"/>
    </row>
    <row r="40" spans="1:9" ht="18.649999999999999" customHeight="1">
      <c r="A40" s="81"/>
      <c r="B40" s="475" t="s">
        <v>839</v>
      </c>
      <c r="C40" s="246"/>
      <c r="D40" s="234">
        <v>8</v>
      </c>
      <c r="E40" s="769">
        <v>0</v>
      </c>
      <c r="F40" s="234">
        <v>8</v>
      </c>
      <c r="G40" s="769"/>
      <c r="H40" s="234"/>
      <c r="I40" s="121"/>
    </row>
    <row r="41" spans="1:9" ht="18.649999999999999" customHeight="1">
      <c r="A41" s="81"/>
      <c r="B41" s="475" t="s">
        <v>840</v>
      </c>
      <c r="C41" s="246"/>
      <c r="D41" s="234">
        <v>3</v>
      </c>
      <c r="E41" s="769">
        <v>0</v>
      </c>
      <c r="F41" s="234">
        <v>0</v>
      </c>
      <c r="G41" s="769"/>
      <c r="H41" s="234"/>
      <c r="I41" s="121"/>
    </row>
    <row r="42" spans="1:9" ht="18.649999999999999" customHeight="1">
      <c r="A42" s="81"/>
      <c r="B42" s="245" t="s">
        <v>841</v>
      </c>
      <c r="C42" s="246"/>
      <c r="D42" s="234">
        <v>754</v>
      </c>
      <c r="E42" s="769">
        <v>0</v>
      </c>
      <c r="F42" s="234">
        <v>624</v>
      </c>
      <c r="G42" s="769"/>
      <c r="H42" s="234"/>
      <c r="I42" s="121"/>
    </row>
    <row r="43" spans="1:9" ht="30.65" customHeight="1">
      <c r="A43" s="81"/>
      <c r="B43" s="245" t="s">
        <v>842</v>
      </c>
      <c r="C43" s="246"/>
      <c r="D43" s="234">
        <v>2</v>
      </c>
      <c r="E43" s="769">
        <v>0</v>
      </c>
      <c r="F43" s="234">
        <v>2</v>
      </c>
      <c r="G43" s="769"/>
      <c r="H43" s="234"/>
      <c r="I43" s="121"/>
    </row>
    <row r="44" spans="1:9" ht="21.75" customHeight="1">
      <c r="A44" s="81"/>
      <c r="B44" s="486" t="s">
        <v>315</v>
      </c>
      <c r="C44" s="234"/>
      <c r="D44" s="806">
        <v>42241</v>
      </c>
      <c r="E44" s="745">
        <v>0</v>
      </c>
      <c r="F44" s="806">
        <v>42433</v>
      </c>
      <c r="G44" s="745"/>
      <c r="H44" s="812"/>
      <c r="I44" s="25"/>
    </row>
    <row r="45" spans="1:9" ht="21.75" customHeight="1">
      <c r="A45" s="81"/>
      <c r="B45" s="249" t="s">
        <v>316</v>
      </c>
      <c r="C45" s="246"/>
      <c r="D45" s="234">
        <v>0</v>
      </c>
      <c r="E45" s="769">
        <v>0</v>
      </c>
      <c r="F45" s="234">
        <v>0</v>
      </c>
      <c r="G45" s="769"/>
      <c r="H45" s="234"/>
      <c r="I45" s="25"/>
    </row>
    <row r="46" spans="1:9" ht="19" customHeight="1">
      <c r="A46" s="81"/>
      <c r="B46" s="251" t="s">
        <v>34</v>
      </c>
      <c r="C46" s="234"/>
      <c r="D46" s="234">
        <v>6055</v>
      </c>
      <c r="E46" s="746">
        <v>0</v>
      </c>
      <c r="F46" s="234">
        <v>6055</v>
      </c>
      <c r="G46" s="769"/>
      <c r="H46" s="808">
        <v>1</v>
      </c>
      <c r="I46" s="25"/>
    </row>
    <row r="47" spans="1:9" ht="19" customHeight="1">
      <c r="A47" s="81"/>
      <c r="B47" s="251" t="s">
        <v>843</v>
      </c>
      <c r="C47" s="234"/>
      <c r="D47" s="234">
        <v>-1183</v>
      </c>
      <c r="E47" s="746">
        <v>0</v>
      </c>
      <c r="F47" s="234">
        <v>-1152</v>
      </c>
      <c r="G47" s="769"/>
      <c r="H47" s="811" t="s">
        <v>998</v>
      </c>
      <c r="I47" s="25"/>
    </row>
    <row r="48" spans="1:9" ht="19" customHeight="1">
      <c r="A48" s="81"/>
      <c r="B48" s="251" t="s">
        <v>844</v>
      </c>
      <c r="C48" s="234"/>
      <c r="D48" s="234">
        <v>-8577</v>
      </c>
      <c r="E48" s="746">
        <v>0</v>
      </c>
      <c r="F48" s="234">
        <v>-8577</v>
      </c>
      <c r="G48" s="769"/>
      <c r="H48" s="811" t="s">
        <v>997</v>
      </c>
      <c r="I48" s="25"/>
    </row>
    <row r="49" spans="1:9" ht="19" customHeight="1">
      <c r="A49" s="81"/>
      <c r="B49" s="251" t="s">
        <v>845</v>
      </c>
      <c r="C49" s="234"/>
      <c r="D49" s="234">
        <v>6670</v>
      </c>
      <c r="E49" s="746">
        <v>0</v>
      </c>
      <c r="F49" s="234">
        <v>6638</v>
      </c>
      <c r="G49" s="769"/>
      <c r="H49" s="811" t="s">
        <v>1079</v>
      </c>
      <c r="I49" s="25"/>
    </row>
    <row r="50" spans="1:9" ht="19" customHeight="1">
      <c r="A50" s="81"/>
      <c r="B50" s="251" t="s">
        <v>846</v>
      </c>
      <c r="C50" s="234"/>
      <c r="D50" s="234">
        <v>267</v>
      </c>
      <c r="E50" s="746">
        <v>0</v>
      </c>
      <c r="F50" s="234">
        <v>272</v>
      </c>
      <c r="G50" s="769"/>
      <c r="H50" s="811" t="s">
        <v>996</v>
      </c>
      <c r="I50" s="25"/>
    </row>
    <row r="51" spans="1:9" ht="19" customHeight="1">
      <c r="A51" s="81"/>
      <c r="B51" s="251" t="s">
        <v>847</v>
      </c>
      <c r="C51" s="234"/>
      <c r="D51" s="234">
        <v>20</v>
      </c>
      <c r="E51" s="746">
        <v>0</v>
      </c>
      <c r="F51" s="234">
        <v>20</v>
      </c>
      <c r="G51" s="769"/>
      <c r="H51" s="811" t="s">
        <v>1003</v>
      </c>
      <c r="I51" s="25"/>
    </row>
    <row r="52" spans="1:9" ht="21.75" customHeight="1" thickBot="1">
      <c r="A52" s="81"/>
      <c r="B52" s="487" t="s">
        <v>317</v>
      </c>
      <c r="C52" s="261"/>
      <c r="D52" s="807">
        <v>3252</v>
      </c>
      <c r="E52" s="772">
        <v>0</v>
      </c>
      <c r="F52" s="807">
        <v>3257</v>
      </c>
      <c r="G52" s="772"/>
      <c r="H52" s="261"/>
      <c r="I52" s="25"/>
    </row>
    <row r="53" spans="1:9">
      <c r="B53" s="207"/>
      <c r="C53" s="246"/>
      <c r="D53" s="224"/>
      <c r="E53" s="246"/>
      <c r="F53" s="207"/>
      <c r="G53" s="246"/>
      <c r="H53" s="207"/>
    </row>
    <row r="54" spans="1:9">
      <c r="B54" s="207"/>
      <c r="C54" s="246"/>
      <c r="D54" s="224"/>
      <c r="E54" s="246"/>
      <c r="F54" s="207"/>
      <c r="G54" s="246"/>
      <c r="H54" s="207"/>
    </row>
    <row r="55" spans="1:9">
      <c r="B55" s="207"/>
      <c r="C55" s="246"/>
      <c r="D55" s="224"/>
      <c r="E55" s="246"/>
      <c r="F55" s="207"/>
      <c r="G55" s="246"/>
      <c r="H55" s="207"/>
    </row>
    <row r="56" spans="1:9">
      <c r="B56" s="207"/>
      <c r="C56" s="246"/>
      <c r="D56" s="224"/>
      <c r="E56" s="246"/>
      <c r="F56" s="207"/>
      <c r="G56" s="246"/>
      <c r="H56" s="207"/>
    </row>
    <row r="57" spans="1:9">
      <c r="B57" s="207"/>
      <c r="C57" s="246"/>
      <c r="D57" s="224"/>
      <c r="E57" s="246"/>
      <c r="F57" s="207"/>
      <c r="G57" s="246"/>
      <c r="H57" s="207"/>
    </row>
  </sheetData>
  <mergeCells count="1">
    <mergeCell ref="D5:H5"/>
  </mergeCells>
  <hyperlinks>
    <hyperlink ref="J2" location="Índice!A1" display="Voltar ao Índice" xr:uid="{F0B3E38D-DFA9-4999-9866-D54707B50559}"/>
  </hyperlinks>
  <printOptions horizontalCentered="1"/>
  <pageMargins left="0.70866141732283472" right="0.70866141732283472" top="0.74803149606299213" bottom="0.74803149606299213" header="0.31496062992125984" footer="0.31496062992125984"/>
  <pageSetup paperSize="9" scale="56" orientation="portrait" r:id="rId1"/>
  <ignoredErrors>
    <ignoredError sqref="H48:H49"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ED7-DD04-4F43-B84F-684DEFC09140}">
  <sheetPr>
    <tabColor rgb="FF00989F"/>
    <pageSetUpPr fitToPage="1"/>
  </sheetPr>
  <dimension ref="B2:I10"/>
  <sheetViews>
    <sheetView showGridLines="0" zoomScale="80" zoomScaleNormal="80" workbookViewId="0">
      <selection activeCell="F2" sqref="F2"/>
    </sheetView>
  </sheetViews>
  <sheetFormatPr defaultColWidth="9.1796875" defaultRowHeight="14"/>
  <cols>
    <col min="1" max="1" width="9.1796875" style="127" customWidth="1"/>
    <col min="2" max="2" width="79.453125" style="202" customWidth="1"/>
    <col min="3" max="4" width="19.81640625" style="202" customWidth="1"/>
    <col min="5" max="5" width="10.453125" style="14" customWidth="1"/>
    <col min="6" max="6" width="11" style="127" customWidth="1"/>
    <col min="7" max="16384" width="9.1796875" style="127"/>
  </cols>
  <sheetData>
    <row r="2" spans="2:9" ht="23">
      <c r="B2" s="241" t="s">
        <v>335</v>
      </c>
      <c r="F2" s="555" t="s">
        <v>58</v>
      </c>
    </row>
    <row r="3" spans="2:9">
      <c r="B3" s="241"/>
    </row>
    <row r="4" spans="2:9" ht="23.25" customHeight="1" thickBot="1">
      <c r="C4" s="699" t="s">
        <v>0</v>
      </c>
      <c r="D4" s="242"/>
      <c r="H4" s="35"/>
    </row>
    <row r="5" spans="2:9" ht="22.5" customHeight="1" thickBot="1">
      <c r="B5" s="561"/>
      <c r="C5" s="777" t="s">
        <v>1065</v>
      </c>
      <c r="D5" s="488"/>
      <c r="H5" s="162"/>
      <c r="I5" s="162"/>
    </row>
    <row r="6" spans="2:9" ht="22.5" customHeight="1">
      <c r="B6" s="244" t="s">
        <v>336</v>
      </c>
      <c r="C6" s="238">
        <v>23058</v>
      </c>
      <c r="D6" s="238"/>
      <c r="H6" s="162"/>
      <c r="I6" s="162"/>
    </row>
    <row r="7" spans="2:9" ht="22.5" customHeight="1">
      <c r="B7" s="489" t="s">
        <v>337</v>
      </c>
      <c r="C7" s="490">
        <v>2.0000000000000001E-4</v>
      </c>
      <c r="D7" s="490"/>
      <c r="H7" s="162"/>
      <c r="I7" s="162"/>
    </row>
    <row r="8" spans="2:9" ht="23.15" customHeight="1" thickBot="1">
      <c r="B8" s="700" t="s">
        <v>338</v>
      </c>
      <c r="C8" s="701">
        <v>4</v>
      </c>
      <c r="D8" s="491"/>
      <c r="H8" s="162"/>
      <c r="I8" s="162"/>
    </row>
    <row r="9" spans="2:9">
      <c r="H9" s="162"/>
      <c r="I9" s="162"/>
    </row>
    <row r="10" spans="2:9">
      <c r="B10" s="830"/>
      <c r="C10" s="830"/>
      <c r="D10" s="492"/>
      <c r="H10" s="163"/>
      <c r="I10" s="163"/>
    </row>
  </sheetData>
  <mergeCells count="1">
    <mergeCell ref="B10:C10"/>
  </mergeCells>
  <hyperlinks>
    <hyperlink ref="F2" location="Índice!A1" display="Voltar ao Índice" xr:uid="{6A6CD677-C6F4-4C9A-AB55-4E404489E070}"/>
  </hyperlinks>
  <printOptions horizontalCentered="1"/>
  <pageMargins left="0.70866141732283472" right="0.70866141732283472" top="0.74803149606299213" bottom="0.74803149606299213" header="0.31496062992125984" footer="0.31496062992125984"/>
  <pageSetup paperSize="9" scale="7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CE0D-0534-494B-BFBC-873B6A8AFBEF}">
  <sheetPr>
    <tabColor rgb="FF31859C"/>
    <pageSetUpPr fitToPage="1"/>
  </sheetPr>
  <dimension ref="A1:H74"/>
  <sheetViews>
    <sheetView showGridLines="0" zoomScale="60" zoomScaleNormal="60" workbookViewId="0">
      <selection activeCell="H2" sqref="H2"/>
    </sheetView>
  </sheetViews>
  <sheetFormatPr defaultColWidth="9.1796875" defaultRowHeight="12.5"/>
  <cols>
    <col min="1" max="1" width="9.1796875" style="125" customWidth="1"/>
    <col min="2" max="2" width="131.54296875" style="125" bestFit="1" customWidth="1"/>
    <col min="3" max="3" width="1" style="86" customWidth="1"/>
    <col min="4" max="4" width="14.81640625" style="76" customWidth="1"/>
    <col min="5" max="5" width="1" style="86" customWidth="1"/>
    <col min="6" max="6" width="12.1796875" style="125" customWidth="1"/>
    <col min="7" max="7" width="9.1796875" style="125"/>
    <col min="8" max="8" width="10.54296875" style="125" customWidth="1"/>
    <col min="9" max="16384" width="9.1796875" style="125"/>
  </cols>
  <sheetData>
    <row r="1" spans="1:8">
      <c r="A1" s="74"/>
      <c r="B1" s="206"/>
      <c r="C1" s="246"/>
      <c r="D1" s="224"/>
      <c r="E1" s="246"/>
      <c r="F1" s="207"/>
    </row>
    <row r="2" spans="1:8" ht="23">
      <c r="A2" s="74"/>
      <c r="B2" s="209" t="s">
        <v>357</v>
      </c>
      <c r="C2" s="246"/>
      <c r="D2" s="224"/>
      <c r="E2" s="246"/>
      <c r="F2" s="207"/>
      <c r="G2" s="16"/>
      <c r="H2" s="555" t="s">
        <v>58</v>
      </c>
    </row>
    <row r="3" spans="1:8" ht="15.75" customHeight="1">
      <c r="B3" s="247"/>
      <c r="C3" s="246"/>
      <c r="D3" s="225"/>
      <c r="E3" s="248"/>
      <c r="F3" s="207"/>
      <c r="G3" s="16"/>
    </row>
    <row r="4" spans="1:8" ht="13" thickBot="1">
      <c r="B4" s="207"/>
      <c r="C4" s="246"/>
      <c r="D4" s="684"/>
      <c r="E4" s="684"/>
      <c r="F4" s="702" t="s">
        <v>0</v>
      </c>
      <c r="G4" s="16"/>
    </row>
    <row r="5" spans="1:8" ht="24" customHeight="1" thickBot="1">
      <c r="B5" s="659"/>
      <c r="C5" s="246"/>
      <c r="D5" s="703" t="s">
        <v>1008</v>
      </c>
      <c r="E5" s="632"/>
      <c r="F5" s="774" t="s">
        <v>1065</v>
      </c>
      <c r="G5" s="16"/>
    </row>
    <row r="6" spans="1:8" ht="23.25" customHeight="1">
      <c r="B6" s="249" t="s">
        <v>359</v>
      </c>
      <c r="C6" s="246"/>
      <c r="D6" s="234"/>
      <c r="E6" s="250"/>
      <c r="F6" s="234"/>
      <c r="G6" s="121"/>
    </row>
    <row r="7" spans="1:8" ht="21.75" customHeight="1">
      <c r="A7" s="81"/>
      <c r="B7" s="251" t="s">
        <v>360</v>
      </c>
      <c r="C7" s="246"/>
      <c r="D7" s="234">
        <v>44214</v>
      </c>
      <c r="E7" s="250"/>
      <c r="F7" s="234">
        <v>45085</v>
      </c>
      <c r="G7" s="141"/>
    </row>
    <row r="8" spans="1:8" ht="21.75" customHeight="1">
      <c r="A8" s="81"/>
      <c r="B8" s="251" t="s">
        <v>361</v>
      </c>
      <c r="C8" s="246"/>
      <c r="D8" s="234">
        <v>0</v>
      </c>
      <c r="E8" s="250"/>
      <c r="F8" s="234">
        <v>0</v>
      </c>
      <c r="G8" s="141"/>
    </row>
    <row r="9" spans="1:8" ht="21.75" customHeight="1">
      <c r="A9" s="81"/>
      <c r="B9" s="251" t="s">
        <v>362</v>
      </c>
      <c r="C9" s="246"/>
      <c r="D9" s="234">
        <v>0</v>
      </c>
      <c r="E9" s="250"/>
      <c r="F9" s="234">
        <v>0</v>
      </c>
      <c r="G9" s="141"/>
    </row>
    <row r="10" spans="1:8" ht="21.75" customHeight="1">
      <c r="A10" s="81"/>
      <c r="B10" s="251" t="s">
        <v>363</v>
      </c>
      <c r="C10" s="246"/>
      <c r="D10" s="234">
        <v>0</v>
      </c>
      <c r="E10" s="250"/>
      <c r="F10" s="234">
        <v>0</v>
      </c>
      <c r="G10" s="141"/>
    </row>
    <row r="11" spans="1:8" ht="21.75" customHeight="1">
      <c r="A11" s="81"/>
      <c r="B11" s="251" t="s">
        <v>364</v>
      </c>
      <c r="C11" s="246"/>
      <c r="D11" s="234">
        <v>0</v>
      </c>
      <c r="E11" s="250"/>
      <c r="F11" s="234">
        <v>0</v>
      </c>
      <c r="G11" s="141"/>
    </row>
    <row r="12" spans="1:8" ht="21.75" customHeight="1">
      <c r="A12" s="81"/>
      <c r="B12" s="251" t="s">
        <v>365</v>
      </c>
      <c r="C12" s="234"/>
      <c r="D12" s="234">
        <v>-291</v>
      </c>
      <c r="E12" s="250"/>
      <c r="F12" s="234">
        <v>-317</v>
      </c>
      <c r="G12" s="141"/>
    </row>
    <row r="13" spans="1:8" ht="21.75" customHeight="1">
      <c r="A13" s="81"/>
      <c r="B13" s="706" t="s">
        <v>366</v>
      </c>
      <c r="C13" s="313"/>
      <c r="D13" s="707">
        <v>43923</v>
      </c>
      <c r="E13" s="493"/>
      <c r="F13" s="707">
        <v>44768</v>
      </c>
      <c r="G13" s="25"/>
    </row>
    <row r="14" spans="1:8" ht="21.75" customHeight="1">
      <c r="A14" s="81"/>
      <c r="B14" s="253" t="s">
        <v>367</v>
      </c>
      <c r="C14" s="234"/>
      <c r="D14" s="234"/>
      <c r="E14" s="250"/>
      <c r="F14" s="234"/>
      <c r="G14" s="25"/>
    </row>
    <row r="15" spans="1:8" ht="21.75" customHeight="1">
      <c r="A15" s="170"/>
      <c r="B15" s="251" t="s">
        <v>368</v>
      </c>
      <c r="C15" s="234"/>
      <c r="D15" s="234">
        <v>237</v>
      </c>
      <c r="E15" s="250"/>
      <c r="F15" s="234">
        <v>640</v>
      </c>
      <c r="G15" s="25"/>
    </row>
    <row r="16" spans="1:8" ht="29.5" customHeight="1">
      <c r="A16" s="170"/>
      <c r="B16" s="251" t="s">
        <v>369</v>
      </c>
      <c r="C16" s="234"/>
      <c r="D16" s="234">
        <v>0</v>
      </c>
      <c r="E16" s="250"/>
      <c r="F16" s="234">
        <v>0</v>
      </c>
      <c r="G16" s="25"/>
    </row>
    <row r="17" spans="1:7" ht="29.5" customHeight="1">
      <c r="A17" s="170"/>
      <c r="B17" s="251" t="s">
        <v>370</v>
      </c>
      <c r="C17" s="234"/>
      <c r="D17" s="234">
        <v>198</v>
      </c>
      <c r="E17" s="250"/>
      <c r="F17" s="234">
        <v>213</v>
      </c>
      <c r="G17" s="25"/>
    </row>
    <row r="18" spans="1:7" ht="29.5" customHeight="1">
      <c r="A18" s="170"/>
      <c r="B18" s="251" t="s">
        <v>371</v>
      </c>
      <c r="C18" s="234"/>
      <c r="D18" s="234">
        <v>0</v>
      </c>
      <c r="E18" s="250"/>
      <c r="F18" s="234">
        <v>0</v>
      </c>
      <c r="G18" s="25"/>
    </row>
    <row r="19" spans="1:7" ht="21.75" customHeight="1">
      <c r="A19" s="170"/>
      <c r="B19" s="251" t="s">
        <v>372</v>
      </c>
      <c r="C19" s="234"/>
      <c r="D19" s="234">
        <v>0</v>
      </c>
      <c r="E19" s="250"/>
      <c r="F19" s="234">
        <v>0</v>
      </c>
      <c r="G19" s="25"/>
    </row>
    <row r="20" spans="1:7" ht="21.75" customHeight="1">
      <c r="A20" s="170"/>
      <c r="B20" s="251" t="s">
        <v>373</v>
      </c>
      <c r="C20" s="234"/>
      <c r="D20" s="234">
        <v>0</v>
      </c>
      <c r="E20" s="250"/>
      <c r="F20" s="234">
        <v>0</v>
      </c>
      <c r="G20" s="25"/>
    </row>
    <row r="21" spans="1:7" ht="21.75" customHeight="1">
      <c r="A21" s="170"/>
      <c r="B21" s="251" t="s">
        <v>374</v>
      </c>
      <c r="C21" s="234"/>
      <c r="D21" s="234">
        <v>0</v>
      </c>
      <c r="E21" s="250"/>
      <c r="F21" s="234">
        <v>0</v>
      </c>
      <c r="G21" s="25"/>
    </row>
    <row r="22" spans="1:7" ht="21.75" customHeight="1">
      <c r="A22" s="170"/>
      <c r="B22" s="251" t="s">
        <v>375</v>
      </c>
      <c r="C22" s="234"/>
      <c r="D22" s="234">
        <v>0</v>
      </c>
      <c r="E22" s="250"/>
      <c r="F22" s="234">
        <v>0</v>
      </c>
      <c r="G22" s="25"/>
    </row>
    <row r="23" spans="1:7" ht="21.75" customHeight="1">
      <c r="A23" s="170"/>
      <c r="B23" s="251" t="s">
        <v>376</v>
      </c>
      <c r="C23" s="234"/>
      <c r="D23" s="234">
        <v>0</v>
      </c>
      <c r="E23" s="250"/>
      <c r="F23" s="234">
        <v>0</v>
      </c>
      <c r="G23" s="25"/>
    </row>
    <row r="24" spans="1:7" ht="21.75" customHeight="1">
      <c r="A24" s="170"/>
      <c r="B24" s="251" t="s">
        <v>377</v>
      </c>
      <c r="C24" s="234"/>
      <c r="D24" s="234">
        <v>0</v>
      </c>
      <c r="E24" s="250"/>
      <c r="F24" s="234">
        <v>0</v>
      </c>
      <c r="G24" s="25"/>
    </row>
    <row r="25" spans="1:7" ht="21.75" customHeight="1">
      <c r="A25" s="81"/>
      <c r="B25" s="706" t="s">
        <v>378</v>
      </c>
      <c r="C25" s="234"/>
      <c r="D25" s="707">
        <v>435</v>
      </c>
      <c r="E25" s="252"/>
      <c r="F25" s="707">
        <v>853</v>
      </c>
      <c r="G25" s="25"/>
    </row>
    <row r="26" spans="1:7" ht="30" customHeight="1">
      <c r="A26" s="81"/>
      <c r="B26" s="254" t="s">
        <v>379</v>
      </c>
      <c r="C26" s="254"/>
      <c r="D26" s="254"/>
      <c r="E26" s="254"/>
      <c r="F26" s="254"/>
      <c r="G26" s="25"/>
    </row>
    <row r="27" spans="1:7" ht="21.75" customHeight="1">
      <c r="A27" s="81"/>
      <c r="B27" s="251" t="s">
        <v>380</v>
      </c>
      <c r="C27" s="234"/>
      <c r="D27" s="234">
        <v>0</v>
      </c>
      <c r="E27" s="250"/>
      <c r="F27" s="234">
        <v>0</v>
      </c>
      <c r="G27" s="25"/>
    </row>
    <row r="28" spans="1:7" ht="21.75" customHeight="1">
      <c r="A28" s="81"/>
      <c r="B28" s="251" t="s">
        <v>381</v>
      </c>
      <c r="C28" s="234"/>
      <c r="D28" s="234">
        <v>0</v>
      </c>
      <c r="E28" s="250"/>
      <c r="F28" s="234">
        <v>0</v>
      </c>
      <c r="G28" s="25"/>
    </row>
    <row r="29" spans="1:7" ht="21.75" customHeight="1">
      <c r="A29" s="81"/>
      <c r="B29" s="251" t="s">
        <v>382</v>
      </c>
      <c r="C29" s="234"/>
      <c r="D29" s="234">
        <v>216</v>
      </c>
      <c r="E29" s="250"/>
      <c r="F29" s="234">
        <v>171</v>
      </c>
      <c r="G29" s="25"/>
    </row>
    <row r="30" spans="1:7" ht="21.75" customHeight="1">
      <c r="A30" s="81"/>
      <c r="B30" s="251" t="s">
        <v>383</v>
      </c>
      <c r="C30" s="234"/>
      <c r="D30" s="234">
        <v>0</v>
      </c>
      <c r="E30" s="250"/>
      <c r="F30" s="234">
        <v>0</v>
      </c>
      <c r="G30" s="25"/>
    </row>
    <row r="31" spans="1:7" ht="21.75" customHeight="1">
      <c r="A31" s="81"/>
      <c r="B31" s="251" t="s">
        <v>384</v>
      </c>
      <c r="C31" s="234"/>
      <c r="D31" s="234">
        <v>0</v>
      </c>
      <c r="E31" s="250"/>
      <c r="F31" s="234">
        <v>0</v>
      </c>
      <c r="G31" s="25"/>
    </row>
    <row r="32" spans="1:7" ht="21.75" customHeight="1">
      <c r="A32" s="81"/>
      <c r="B32" s="251" t="s">
        <v>385</v>
      </c>
      <c r="C32" s="234"/>
      <c r="D32" s="234">
        <v>0</v>
      </c>
      <c r="E32" s="250"/>
      <c r="F32" s="234">
        <v>0</v>
      </c>
      <c r="G32" s="25"/>
    </row>
    <row r="33" spans="1:8" ht="21.75" customHeight="1">
      <c r="A33" s="81"/>
      <c r="B33" s="706" t="s">
        <v>386</v>
      </c>
      <c r="C33" s="258"/>
      <c r="D33" s="707">
        <v>216</v>
      </c>
      <c r="E33" s="258"/>
      <c r="F33" s="707">
        <v>171</v>
      </c>
      <c r="G33" s="25"/>
    </row>
    <row r="34" spans="1:8" ht="30" customHeight="1">
      <c r="A34" s="81"/>
      <c r="B34" s="259" t="s">
        <v>387</v>
      </c>
      <c r="C34" s="259"/>
      <c r="D34" s="259"/>
      <c r="E34" s="259"/>
      <c r="F34" s="259"/>
      <c r="G34" s="25"/>
    </row>
    <row r="35" spans="1:8" ht="29.5" customHeight="1">
      <c r="A35" s="81"/>
      <c r="B35" s="251" t="s">
        <v>388</v>
      </c>
      <c r="C35" s="234"/>
      <c r="D35" s="234">
        <v>8372</v>
      </c>
      <c r="E35" s="250"/>
      <c r="F35" s="234">
        <v>8378</v>
      </c>
      <c r="G35" s="25"/>
      <c r="H35" s="171"/>
    </row>
    <row r="36" spans="1:8" ht="29.5" customHeight="1">
      <c r="A36" s="81"/>
      <c r="B36" s="251" t="s">
        <v>389</v>
      </c>
      <c r="C36" s="234"/>
      <c r="D36" s="234">
        <v>6423</v>
      </c>
      <c r="E36" s="250"/>
      <c r="F36" s="234">
        <v>6410</v>
      </c>
      <c r="G36" s="25"/>
    </row>
    <row r="37" spans="1:8" ht="29.5" customHeight="1">
      <c r="A37" s="81"/>
      <c r="B37" s="251" t="s">
        <v>390</v>
      </c>
      <c r="C37" s="234"/>
      <c r="D37" s="234">
        <v>0</v>
      </c>
      <c r="E37" s="250"/>
      <c r="F37" s="234">
        <v>0</v>
      </c>
      <c r="G37" s="25"/>
    </row>
    <row r="38" spans="1:8" ht="21.75" customHeight="1">
      <c r="A38" s="81"/>
      <c r="B38" s="706" t="s">
        <v>219</v>
      </c>
      <c r="C38" s="258"/>
      <c r="D38" s="707">
        <v>1949</v>
      </c>
      <c r="E38" s="258"/>
      <c r="F38" s="707">
        <v>1968</v>
      </c>
      <c r="G38" s="25"/>
    </row>
    <row r="39" spans="1:8" ht="21.75" customHeight="1">
      <c r="A39" s="81"/>
      <c r="B39" s="254" t="s">
        <v>391</v>
      </c>
      <c r="C39" s="254"/>
      <c r="D39" s="254"/>
      <c r="E39" s="254"/>
      <c r="F39" s="254"/>
      <c r="G39" s="25"/>
    </row>
    <row r="40" spans="1:8" ht="21.75" customHeight="1">
      <c r="A40" s="81"/>
      <c r="B40" s="251" t="s">
        <v>392</v>
      </c>
      <c r="C40" s="234"/>
      <c r="D40" s="234">
        <v>0</v>
      </c>
      <c r="E40" s="250"/>
      <c r="F40" s="234">
        <v>0</v>
      </c>
      <c r="G40" s="25"/>
    </row>
    <row r="41" spans="1:8" ht="29.5" customHeight="1">
      <c r="A41" s="81"/>
      <c r="B41" s="251" t="s">
        <v>393</v>
      </c>
      <c r="C41" s="234"/>
      <c r="D41" s="234">
        <v>0</v>
      </c>
      <c r="E41" s="250"/>
      <c r="F41" s="234">
        <v>0</v>
      </c>
      <c r="G41" s="25"/>
    </row>
    <row r="42" spans="1:8" ht="21.75" customHeight="1">
      <c r="A42" s="81"/>
      <c r="B42" s="251" t="s">
        <v>394</v>
      </c>
      <c r="C42" s="234"/>
      <c r="D42" s="234">
        <v>0</v>
      </c>
      <c r="E42" s="250"/>
      <c r="F42" s="234">
        <v>0</v>
      </c>
      <c r="G42" s="25"/>
    </row>
    <row r="43" spans="1:8" ht="21.75" customHeight="1">
      <c r="A43" s="81"/>
      <c r="B43" s="251" t="s">
        <v>395</v>
      </c>
      <c r="C43" s="234"/>
      <c r="D43" s="234">
        <v>0</v>
      </c>
      <c r="E43" s="250"/>
      <c r="F43" s="234">
        <v>0</v>
      </c>
      <c r="G43" s="25"/>
    </row>
    <row r="44" spans="1:8" ht="21.75" customHeight="1">
      <c r="A44" s="81"/>
      <c r="B44" s="251" t="s">
        <v>396</v>
      </c>
      <c r="C44" s="234"/>
      <c r="D44" s="234">
        <v>0</v>
      </c>
      <c r="E44" s="250"/>
      <c r="F44" s="234">
        <v>0</v>
      </c>
      <c r="G44" s="25"/>
    </row>
    <row r="45" spans="1:8" ht="21.75" customHeight="1">
      <c r="A45" s="81"/>
      <c r="B45" s="251" t="s">
        <v>397</v>
      </c>
      <c r="C45" s="234"/>
      <c r="D45" s="234">
        <v>0</v>
      </c>
      <c r="E45" s="250"/>
      <c r="F45" s="234">
        <v>0</v>
      </c>
      <c r="G45" s="25"/>
    </row>
    <row r="46" spans="1:8" ht="21.75" customHeight="1">
      <c r="A46" s="81"/>
      <c r="B46" s="251" t="s">
        <v>398</v>
      </c>
      <c r="C46" s="234"/>
      <c r="D46" s="234">
        <v>0</v>
      </c>
      <c r="E46" s="250"/>
      <c r="F46" s="234">
        <v>0</v>
      </c>
      <c r="G46" s="25"/>
    </row>
    <row r="47" spans="1:8" ht="21.75" customHeight="1">
      <c r="A47" s="81"/>
      <c r="B47" s="251" t="s">
        <v>399</v>
      </c>
      <c r="C47" s="234"/>
      <c r="D47" s="234">
        <v>0</v>
      </c>
      <c r="E47" s="250"/>
      <c r="F47" s="234">
        <v>0</v>
      </c>
      <c r="G47" s="25"/>
    </row>
    <row r="48" spans="1:8" ht="21.75" customHeight="1">
      <c r="A48" s="81"/>
      <c r="B48" s="251" t="s">
        <v>400</v>
      </c>
      <c r="C48" s="234"/>
      <c r="D48" s="234">
        <v>0</v>
      </c>
      <c r="E48" s="250"/>
      <c r="F48" s="234">
        <v>0</v>
      </c>
      <c r="G48" s="25"/>
    </row>
    <row r="49" spans="1:8" ht="21.75" customHeight="1">
      <c r="A49" s="81"/>
      <c r="B49" s="251" t="s">
        <v>401</v>
      </c>
      <c r="C49" s="234"/>
      <c r="D49" s="234">
        <v>0</v>
      </c>
      <c r="E49" s="250"/>
      <c r="F49" s="234">
        <v>0</v>
      </c>
      <c r="G49" s="25"/>
    </row>
    <row r="50" spans="1:8" ht="29.5" customHeight="1">
      <c r="A50" s="81"/>
      <c r="B50" s="706" t="s">
        <v>402</v>
      </c>
      <c r="C50" s="258"/>
      <c r="D50" s="707">
        <v>0</v>
      </c>
      <c r="E50" s="258"/>
      <c r="F50" s="707">
        <v>0</v>
      </c>
      <c r="G50" s="25"/>
    </row>
    <row r="51" spans="1:8" ht="30" customHeight="1">
      <c r="A51" s="81"/>
      <c r="B51" s="254" t="s">
        <v>403</v>
      </c>
      <c r="C51" s="254"/>
      <c r="D51" s="254"/>
      <c r="E51" s="254"/>
      <c r="F51" s="254"/>
      <c r="G51" s="25"/>
    </row>
    <row r="52" spans="1:8" ht="21.75" customHeight="1">
      <c r="A52" s="81"/>
      <c r="B52" s="251" t="s">
        <v>14</v>
      </c>
      <c r="C52" s="234"/>
      <c r="D52" s="234">
        <v>2769</v>
      </c>
      <c r="E52" s="250"/>
      <c r="F52" s="234">
        <v>2712</v>
      </c>
      <c r="G52" s="25"/>
    </row>
    <row r="53" spans="1:8" ht="21.75" customHeight="1">
      <c r="A53" s="81"/>
      <c r="B53" s="706" t="s">
        <v>288</v>
      </c>
      <c r="C53" s="258"/>
      <c r="D53" s="707">
        <v>46523</v>
      </c>
      <c r="E53" s="258"/>
      <c r="F53" s="707">
        <v>47760</v>
      </c>
      <c r="G53" s="25"/>
    </row>
    <row r="54" spans="1:8" ht="30" customHeight="1">
      <c r="A54" s="81"/>
      <c r="B54" s="254" t="s">
        <v>30</v>
      </c>
      <c r="C54" s="254"/>
      <c r="D54" s="254"/>
      <c r="E54" s="254"/>
      <c r="F54" s="254"/>
      <c r="G54" s="25"/>
    </row>
    <row r="55" spans="1:8" ht="29.5" customHeight="1">
      <c r="A55" s="81"/>
      <c r="B55" s="251" t="s">
        <v>289</v>
      </c>
      <c r="C55" s="234"/>
      <c r="D55" s="260">
        <v>5.9518947617307569E-2</v>
      </c>
      <c r="E55" s="494"/>
      <c r="F55" s="260">
        <v>5.6783919597989951E-2</v>
      </c>
      <c r="G55" s="25"/>
    </row>
    <row r="56" spans="1:8" ht="29.5" customHeight="1">
      <c r="A56" s="81"/>
      <c r="B56" s="251" t="s">
        <v>404</v>
      </c>
      <c r="C56" s="234"/>
      <c r="D56" s="260">
        <v>5.9518947617307569E-2</v>
      </c>
      <c r="E56" s="494"/>
      <c r="F56" s="260">
        <v>5.6783919597989951E-2</v>
      </c>
      <c r="G56" s="25"/>
    </row>
    <row r="57" spans="1:8" ht="29.5" customHeight="1">
      <c r="A57" s="81"/>
      <c r="B57" s="251" t="s">
        <v>405</v>
      </c>
      <c r="C57" s="234"/>
      <c r="D57" s="260">
        <v>5.9518947617307569E-2</v>
      </c>
      <c r="E57" s="494"/>
      <c r="F57" s="260">
        <v>5.6783919597989951E-2</v>
      </c>
      <c r="G57" s="25"/>
    </row>
    <row r="58" spans="1:8" ht="29.5" customHeight="1">
      <c r="A58" s="81"/>
      <c r="B58" s="251" t="s">
        <v>406</v>
      </c>
      <c r="C58" s="234"/>
      <c r="D58" s="260">
        <v>0.03</v>
      </c>
      <c r="E58" s="494"/>
      <c r="F58" s="260">
        <v>0.03</v>
      </c>
      <c r="G58" s="25"/>
      <c r="H58" s="173"/>
    </row>
    <row r="59" spans="1:8" ht="29.5" customHeight="1">
      <c r="A59" s="81"/>
      <c r="B59" s="251" t="s">
        <v>291</v>
      </c>
      <c r="C59" s="234"/>
      <c r="D59" s="260" t="s">
        <v>5</v>
      </c>
      <c r="E59" s="494"/>
      <c r="F59" s="260" t="s">
        <v>5</v>
      </c>
      <c r="G59" s="25"/>
    </row>
    <row r="60" spans="1:8" ht="29.5" customHeight="1">
      <c r="A60" s="81"/>
      <c r="B60" s="245" t="s">
        <v>407</v>
      </c>
      <c r="C60" s="234"/>
      <c r="D60" s="495" t="s">
        <v>5</v>
      </c>
      <c r="E60" s="494"/>
      <c r="F60" s="495" t="s">
        <v>5</v>
      </c>
      <c r="G60" s="25"/>
    </row>
    <row r="61" spans="1:8" ht="28" customHeight="1">
      <c r="A61" s="81"/>
      <c r="B61" s="251" t="s">
        <v>294</v>
      </c>
      <c r="C61" s="234"/>
      <c r="D61" s="260" t="s">
        <v>5</v>
      </c>
      <c r="E61" s="494"/>
      <c r="F61" s="260" t="s">
        <v>5</v>
      </c>
      <c r="G61" s="25"/>
    </row>
    <row r="62" spans="1:8" ht="21.75" customHeight="1">
      <c r="A62" s="81"/>
      <c r="B62" s="566" t="s">
        <v>295</v>
      </c>
      <c r="C62" s="258"/>
      <c r="D62" s="569">
        <v>0.03</v>
      </c>
      <c r="E62" s="495"/>
      <c r="F62" s="569">
        <v>0.03</v>
      </c>
      <c r="G62" s="25"/>
    </row>
    <row r="63" spans="1:8" ht="30" customHeight="1">
      <c r="A63" s="81"/>
      <c r="B63" s="254" t="s">
        <v>408</v>
      </c>
      <c r="C63" s="254"/>
      <c r="D63" s="254"/>
      <c r="E63" s="254"/>
      <c r="F63" s="254"/>
      <c r="G63" s="25"/>
    </row>
    <row r="64" spans="1:8" ht="21.75" customHeight="1">
      <c r="A64" s="81"/>
      <c r="B64" s="566" t="s">
        <v>409</v>
      </c>
      <c r="C64" s="258"/>
      <c r="D64" s="569" t="s">
        <v>417</v>
      </c>
      <c r="E64" s="495"/>
      <c r="F64" s="569" t="s">
        <v>417</v>
      </c>
      <c r="G64" s="25"/>
    </row>
    <row r="65" spans="1:7" ht="30" customHeight="1">
      <c r="A65" s="81"/>
      <c r="B65" s="254" t="s">
        <v>410</v>
      </c>
      <c r="C65" s="254"/>
      <c r="D65" s="254"/>
      <c r="E65" s="254"/>
      <c r="F65" s="254"/>
      <c r="G65" s="25"/>
    </row>
    <row r="66" spans="1:7" ht="28" customHeight="1">
      <c r="A66" s="81"/>
      <c r="B66" s="251" t="s">
        <v>411</v>
      </c>
      <c r="C66" s="234"/>
      <c r="D66" s="496" t="s">
        <v>5</v>
      </c>
      <c r="E66" s="250"/>
      <c r="F66" s="496" t="s">
        <v>5</v>
      </c>
      <c r="G66" s="25"/>
    </row>
    <row r="67" spans="1:7" ht="28" customHeight="1">
      <c r="A67" s="81"/>
      <c r="B67" s="251" t="s">
        <v>412</v>
      </c>
      <c r="C67" s="234"/>
      <c r="D67" s="496" t="s">
        <v>5</v>
      </c>
      <c r="E67" s="250"/>
      <c r="F67" s="496" t="s">
        <v>5</v>
      </c>
      <c r="G67" s="25"/>
    </row>
    <row r="68" spans="1:7" ht="47.5" customHeight="1">
      <c r="A68" s="81"/>
      <c r="B68" s="251" t="s">
        <v>413</v>
      </c>
      <c r="C68" s="234"/>
      <c r="D68" s="234">
        <v>46524</v>
      </c>
      <c r="E68" s="250"/>
      <c r="F68" s="234">
        <v>47760</v>
      </c>
      <c r="G68" s="25"/>
    </row>
    <row r="69" spans="1:7" ht="47.5" customHeight="1">
      <c r="A69" s="81"/>
      <c r="B69" s="251" t="s">
        <v>414</v>
      </c>
      <c r="C69" s="234"/>
      <c r="D69" s="234">
        <v>46524</v>
      </c>
      <c r="E69" s="250"/>
      <c r="F69" s="234">
        <v>47760</v>
      </c>
      <c r="G69" s="25"/>
    </row>
    <row r="70" spans="1:7" ht="47.5" customHeight="1">
      <c r="A70" s="81"/>
      <c r="B70" s="251" t="s">
        <v>415</v>
      </c>
      <c r="C70" s="234"/>
      <c r="D70" s="257">
        <v>5.951766830023214E-2</v>
      </c>
      <c r="E70" s="250"/>
      <c r="F70" s="257">
        <v>5.6783919597989951E-2</v>
      </c>
      <c r="G70" s="25"/>
    </row>
    <row r="71" spans="1:7" ht="47.5" customHeight="1" thickBot="1">
      <c r="B71" s="704" t="s">
        <v>416</v>
      </c>
      <c r="C71" s="261"/>
      <c r="D71" s="705">
        <v>5.951766830023214E-2</v>
      </c>
      <c r="E71" s="705"/>
      <c r="F71" s="705">
        <v>5.6783919597989951E-2</v>
      </c>
      <c r="G71" s="25"/>
    </row>
    <row r="72" spans="1:7">
      <c r="B72" s="207"/>
      <c r="C72" s="246"/>
      <c r="D72" s="224"/>
      <c r="E72" s="246"/>
      <c r="F72" s="207"/>
    </row>
    <row r="73" spans="1:7">
      <c r="B73" s="332"/>
      <c r="C73" s="246"/>
      <c r="D73" s="224"/>
      <c r="E73" s="246"/>
      <c r="F73" s="207"/>
    </row>
    <row r="74" spans="1:7">
      <c r="B74" s="207"/>
      <c r="C74" s="246"/>
      <c r="D74" s="224"/>
      <c r="E74" s="246"/>
      <c r="F74" s="207"/>
    </row>
  </sheetData>
  <hyperlinks>
    <hyperlink ref="H2" location="Índice!A1" display="Voltar ao Índice" xr:uid="{55F18E54-48E4-43F4-8C6B-A000DA910AFF}"/>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25D4-CB19-47D6-B472-62B36B7302C9}">
  <sheetPr>
    <tabColor rgb="FF00989F"/>
    <pageSetUpPr fitToPage="1"/>
  </sheetPr>
  <dimension ref="A1:L21"/>
  <sheetViews>
    <sheetView showGridLines="0" zoomScale="70" zoomScaleNormal="70" workbookViewId="0">
      <selection activeCell="F2" sqref="F2"/>
    </sheetView>
  </sheetViews>
  <sheetFormatPr defaultColWidth="9.1796875" defaultRowHeight="12.5"/>
  <cols>
    <col min="1" max="1" width="9.1796875" style="125" customWidth="1"/>
    <col min="2" max="2" width="120.6328125" style="125" customWidth="1"/>
    <col min="3" max="3" width="1" style="86" customWidth="1"/>
    <col min="4" max="4" width="12.1796875" style="125" customWidth="1"/>
    <col min="5" max="5" width="9.1796875" style="125"/>
    <col min="6" max="7" width="10.54296875" style="125" customWidth="1"/>
    <col min="8" max="16384" width="9.1796875" style="125"/>
  </cols>
  <sheetData>
    <row r="1" spans="1:12">
      <c r="A1" s="74"/>
      <c r="B1" s="74"/>
    </row>
    <row r="2" spans="1:12" ht="23">
      <c r="A2" s="74"/>
      <c r="B2" s="209" t="s">
        <v>418</v>
      </c>
      <c r="C2" s="246"/>
      <c r="D2" s="207"/>
      <c r="E2" s="16"/>
      <c r="F2" s="555" t="s">
        <v>58</v>
      </c>
    </row>
    <row r="3" spans="1:12" ht="15.75" customHeight="1">
      <c r="B3" s="247"/>
      <c r="C3" s="246"/>
      <c r="D3" s="207"/>
      <c r="E3" s="16"/>
    </row>
    <row r="4" spans="1:12" ht="13" thickBot="1">
      <c r="B4" s="207"/>
      <c r="C4" s="246"/>
      <c r="D4" s="702" t="s">
        <v>0</v>
      </c>
      <c r="E4" s="16"/>
    </row>
    <row r="5" spans="1:12" ht="24" customHeight="1" thickBot="1">
      <c r="B5" s="659"/>
      <c r="C5" s="246"/>
      <c r="D5" s="774" t="s">
        <v>1065</v>
      </c>
      <c r="E5" s="16"/>
      <c r="F5" s="757"/>
      <c r="G5" s="757"/>
      <c r="H5" s="757"/>
      <c r="I5" s="757"/>
      <c r="J5" s="757"/>
    </row>
    <row r="6" spans="1:12" ht="23.25" customHeight="1">
      <c r="B6" s="249" t="s">
        <v>420</v>
      </c>
      <c r="C6" s="246"/>
      <c r="D6" s="313">
        <v>45085</v>
      </c>
      <c r="E6" s="121"/>
      <c r="F6" s="757"/>
      <c r="G6" s="757"/>
      <c r="H6" s="757"/>
      <c r="I6" s="757"/>
      <c r="J6" s="757"/>
      <c r="K6" s="83"/>
      <c r="L6" s="83"/>
    </row>
    <row r="7" spans="1:12" ht="21.75" customHeight="1">
      <c r="A7" s="81"/>
      <c r="B7" s="251" t="s">
        <v>421</v>
      </c>
      <c r="C7" s="494"/>
      <c r="D7" s="496">
        <v>37</v>
      </c>
      <c r="E7" s="141"/>
      <c r="F7" s="757"/>
      <c r="G7" s="757"/>
      <c r="H7" s="757"/>
      <c r="I7" s="757"/>
      <c r="J7" s="757"/>
    </row>
    <row r="8" spans="1:12" ht="21.75" customHeight="1">
      <c r="A8" s="81"/>
      <c r="B8" s="251" t="s">
        <v>422</v>
      </c>
      <c r="C8" s="494"/>
      <c r="D8" s="496">
        <v>45048</v>
      </c>
      <c r="E8" s="141"/>
      <c r="F8" s="757"/>
      <c r="G8" s="757"/>
      <c r="H8" s="757"/>
      <c r="I8" s="757"/>
      <c r="J8" s="757"/>
    </row>
    <row r="9" spans="1:12" ht="21.75" customHeight="1">
      <c r="A9" s="81"/>
      <c r="B9" s="453" t="s">
        <v>88</v>
      </c>
      <c r="C9" s="494"/>
      <c r="D9" s="496">
        <v>77</v>
      </c>
      <c r="E9" s="141"/>
      <c r="F9" s="757"/>
      <c r="G9" s="757"/>
      <c r="H9" s="757"/>
      <c r="I9" s="757"/>
      <c r="J9" s="757"/>
    </row>
    <row r="10" spans="1:12" ht="21.75" customHeight="1">
      <c r="A10" s="81"/>
      <c r="B10" s="453" t="s">
        <v>423</v>
      </c>
      <c r="C10" s="494"/>
      <c r="D10" s="496">
        <v>12331</v>
      </c>
      <c r="E10" s="141"/>
      <c r="F10" s="757"/>
      <c r="G10" s="757"/>
      <c r="H10" s="757"/>
      <c r="I10" s="757"/>
      <c r="J10" s="757"/>
    </row>
    <row r="11" spans="1:12" ht="29.25" customHeight="1">
      <c r="A11" s="81"/>
      <c r="B11" s="453" t="s">
        <v>424</v>
      </c>
      <c r="C11" s="494"/>
      <c r="D11" s="496">
        <v>853</v>
      </c>
      <c r="E11" s="141"/>
      <c r="F11" s="757"/>
      <c r="G11" s="757"/>
      <c r="H11" s="757"/>
      <c r="I11" s="757"/>
      <c r="J11" s="757"/>
    </row>
    <row r="12" spans="1:12" ht="21.75" customHeight="1">
      <c r="A12" s="81"/>
      <c r="B12" s="453" t="s">
        <v>82</v>
      </c>
      <c r="C12" s="494"/>
      <c r="D12" s="496">
        <v>1057</v>
      </c>
      <c r="E12" s="141"/>
      <c r="F12" s="757"/>
      <c r="G12" s="757"/>
      <c r="H12" s="757"/>
      <c r="I12" s="757"/>
      <c r="J12" s="757"/>
    </row>
    <row r="13" spans="1:12" ht="21.75" customHeight="1">
      <c r="A13" s="81"/>
      <c r="B13" s="453" t="s">
        <v>425</v>
      </c>
      <c r="C13" s="494"/>
      <c r="D13" s="496">
        <v>814</v>
      </c>
      <c r="E13" s="25"/>
      <c r="F13" s="757"/>
      <c r="G13" s="757"/>
      <c r="H13" s="757"/>
      <c r="I13" s="757"/>
      <c r="J13" s="757"/>
    </row>
    <row r="14" spans="1:12" ht="21.75" customHeight="1">
      <c r="A14" s="81"/>
      <c r="B14" s="453" t="s">
        <v>426</v>
      </c>
      <c r="C14" s="494"/>
      <c r="D14" s="496">
        <v>12071</v>
      </c>
      <c r="E14" s="25"/>
      <c r="F14" s="757"/>
      <c r="G14" s="757"/>
      <c r="H14" s="757"/>
      <c r="I14" s="757"/>
      <c r="J14" s="757"/>
    </row>
    <row r="15" spans="1:12" ht="21.75" customHeight="1">
      <c r="A15" s="81"/>
      <c r="B15" s="453" t="s">
        <v>83</v>
      </c>
      <c r="C15" s="494"/>
      <c r="D15" s="496">
        <v>13334</v>
      </c>
      <c r="E15" s="25"/>
      <c r="F15" s="757"/>
      <c r="G15" s="757"/>
      <c r="H15" s="757"/>
      <c r="I15" s="757"/>
      <c r="J15" s="757"/>
    </row>
    <row r="16" spans="1:12" ht="21.65" customHeight="1">
      <c r="A16" s="81"/>
      <c r="B16" s="453" t="s">
        <v>427</v>
      </c>
      <c r="C16" s="494"/>
      <c r="D16" s="496">
        <v>1049</v>
      </c>
      <c r="E16" s="25"/>
      <c r="F16" s="757"/>
      <c r="G16" s="757"/>
      <c r="H16" s="757"/>
      <c r="I16" s="757"/>
      <c r="J16" s="757"/>
    </row>
    <row r="17" spans="1:10" ht="21.65" customHeight="1" thickBot="1">
      <c r="A17" s="170"/>
      <c r="B17" s="673" t="s">
        <v>428</v>
      </c>
      <c r="C17" s="709"/>
      <c r="D17" s="708">
        <v>3462</v>
      </c>
      <c r="E17" s="25"/>
      <c r="F17" s="757"/>
      <c r="G17" s="757"/>
      <c r="H17" s="757"/>
      <c r="I17" s="757"/>
      <c r="J17" s="757"/>
    </row>
    <row r="18" spans="1:10">
      <c r="B18" s="207"/>
      <c r="C18" s="246"/>
      <c r="D18" s="207"/>
      <c r="F18" s="757"/>
      <c r="G18" s="757"/>
      <c r="H18" s="757"/>
      <c r="I18" s="757"/>
      <c r="J18" s="757"/>
    </row>
    <row r="19" spans="1:10">
      <c r="B19" s="207"/>
      <c r="C19" s="246"/>
      <c r="D19" s="207"/>
      <c r="F19" s="757"/>
      <c r="G19" s="757"/>
      <c r="H19" s="757"/>
      <c r="I19" s="757"/>
      <c r="J19" s="757"/>
    </row>
    <row r="20" spans="1:10">
      <c r="B20" s="207"/>
      <c r="C20" s="246"/>
      <c r="D20" s="207"/>
      <c r="F20" s="757"/>
      <c r="G20" s="757"/>
      <c r="H20" s="757"/>
      <c r="I20" s="757"/>
      <c r="J20" s="757"/>
    </row>
    <row r="21" spans="1:10">
      <c r="B21" s="207"/>
      <c r="C21" s="246"/>
      <c r="D21" s="207"/>
    </row>
  </sheetData>
  <hyperlinks>
    <hyperlink ref="F2" location="Índice!A1" display="Voltar ao Índice" xr:uid="{98E1C806-9CE8-48C9-B9B0-F23D9A4609A1}"/>
  </hyperlinks>
  <printOptions horizontalCentered="1"/>
  <pageMargins left="0.70866141732283472" right="0.70866141732283472" top="0.74803149606299213" bottom="0.74803149606299213" header="0.31496062992125984" footer="0.31496062992125984"/>
  <pageSetup paperSize="9" scale="98"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E4B9-5AE9-4A6B-AA83-2907E4BF577A}">
  <sheetPr>
    <tabColor rgb="FF00989F"/>
    <pageSetUpPr fitToPage="1"/>
  </sheetPr>
  <dimension ref="A1:N50"/>
  <sheetViews>
    <sheetView showGridLines="0" zoomScale="80" zoomScaleNormal="80" workbookViewId="0">
      <selection activeCell="N2" sqref="N2"/>
    </sheetView>
  </sheetViews>
  <sheetFormatPr defaultColWidth="9.1796875" defaultRowHeight="12.5"/>
  <cols>
    <col min="1" max="1" width="9.1796875" style="125" customWidth="1"/>
    <col min="2" max="2" width="79.453125" style="125" customWidth="1"/>
    <col min="3" max="3" width="1" style="86" customWidth="1"/>
    <col min="4" max="4" width="11.7265625" style="125" customWidth="1"/>
    <col min="5" max="5" width="0.54296875" style="125" customWidth="1"/>
    <col min="6" max="6" width="11.7265625" style="76" customWidth="1"/>
    <col min="7" max="7" width="1" style="86" customWidth="1"/>
    <col min="8" max="8" width="11.7265625" style="76" customWidth="1"/>
    <col min="9" max="9" width="1" style="86" customWidth="1"/>
    <col min="10" max="10" width="11.7265625" style="76" customWidth="1"/>
    <col min="11" max="11" width="1" style="86" customWidth="1"/>
    <col min="12" max="12" width="11.7265625" style="125" customWidth="1"/>
    <col min="13" max="13" width="9.1796875" style="125"/>
    <col min="14" max="14" width="11.1796875" style="125" customWidth="1"/>
    <col min="15" max="16384" width="9.1796875" style="125"/>
  </cols>
  <sheetData>
    <row r="1" spans="1:14">
      <c r="A1" s="74"/>
      <c r="B1" s="74"/>
      <c r="E1" s="74"/>
    </row>
    <row r="2" spans="1:14" ht="35.25" customHeight="1">
      <c r="A2" s="74"/>
      <c r="B2" s="909" t="s">
        <v>433</v>
      </c>
      <c r="C2" s="909"/>
      <c r="D2" s="909"/>
      <c r="E2" s="909"/>
      <c r="F2" s="909"/>
      <c r="G2" s="909"/>
      <c r="H2" s="909"/>
      <c r="I2" s="909"/>
      <c r="J2" s="909"/>
      <c r="K2" s="909"/>
      <c r="L2" s="909"/>
      <c r="N2" s="555" t="s">
        <v>58</v>
      </c>
    </row>
    <row r="3" spans="1:14" ht="8.25" customHeight="1">
      <c r="A3" s="16"/>
      <c r="B3" s="247"/>
      <c r="C3" s="248"/>
      <c r="D3" s="207"/>
      <c r="E3" s="209"/>
      <c r="F3" s="225"/>
      <c r="G3" s="246"/>
      <c r="H3" s="225"/>
      <c r="I3" s="246"/>
      <c r="J3" s="225"/>
      <c r="K3" s="248"/>
      <c r="L3" s="207"/>
    </row>
    <row r="4" spans="1:14" ht="13.5" thickBot="1">
      <c r="A4" s="16"/>
      <c r="B4" s="207"/>
      <c r="C4" s="248"/>
      <c r="D4" s="210"/>
      <c r="E4" s="209"/>
      <c r="F4" s="224"/>
      <c r="G4" s="246"/>
      <c r="H4" s="224"/>
      <c r="I4" s="246"/>
      <c r="J4" s="224"/>
      <c r="K4" s="246"/>
      <c r="L4" s="210" t="s">
        <v>0</v>
      </c>
    </row>
    <row r="5" spans="1:14" ht="20.149999999999999" customHeight="1">
      <c r="A5" s="16"/>
      <c r="B5" s="207"/>
      <c r="C5" s="248"/>
      <c r="D5" s="910" t="s">
        <v>435</v>
      </c>
      <c r="E5" s="910"/>
      <c r="F5" s="910"/>
      <c r="G5" s="910"/>
      <c r="H5" s="910"/>
      <c r="I5" s="910"/>
      <c r="J5" s="910"/>
      <c r="K5" s="497"/>
      <c r="L5" s="911" t="s">
        <v>436</v>
      </c>
    </row>
    <row r="6" spans="1:14" ht="23.25" customHeight="1" thickBot="1">
      <c r="A6" s="16"/>
      <c r="B6" s="230"/>
      <c r="C6" s="248"/>
      <c r="D6" s="498" t="s">
        <v>434</v>
      </c>
      <c r="E6" s="499"/>
      <c r="F6" s="498" t="s">
        <v>437</v>
      </c>
      <c r="G6" s="273"/>
      <c r="H6" s="498" t="s">
        <v>438</v>
      </c>
      <c r="I6" s="273"/>
      <c r="J6" s="498" t="s">
        <v>439</v>
      </c>
      <c r="K6" s="272"/>
      <c r="L6" s="912"/>
    </row>
    <row r="7" spans="1:14" ht="16.5" customHeight="1">
      <c r="A7" s="23"/>
      <c r="B7" s="271" t="s">
        <v>441</v>
      </c>
      <c r="C7" s="272"/>
      <c r="D7" s="500"/>
      <c r="E7" s="501"/>
      <c r="F7" s="219"/>
      <c r="G7" s="502"/>
      <c r="H7" s="219"/>
      <c r="I7" s="502"/>
      <c r="J7" s="219"/>
      <c r="K7" s="500"/>
      <c r="L7" s="219"/>
      <c r="M7" s="1"/>
    </row>
    <row r="8" spans="1:14" ht="15" customHeight="1">
      <c r="A8" s="174"/>
      <c r="B8" s="274" t="s">
        <v>440</v>
      </c>
      <c r="C8" s="272"/>
      <c r="D8" s="219">
        <v>3034</v>
      </c>
      <c r="E8" s="501"/>
      <c r="F8" s="219">
        <v>104</v>
      </c>
      <c r="G8" s="502"/>
      <c r="H8" s="219">
        <v>0</v>
      </c>
      <c r="I8" s="502"/>
      <c r="J8" s="219">
        <v>399</v>
      </c>
      <c r="K8" s="500"/>
      <c r="L8" s="219">
        <v>3433</v>
      </c>
      <c r="M8" s="1"/>
      <c r="N8" s="83"/>
    </row>
    <row r="9" spans="1:14" ht="15" customHeight="1">
      <c r="A9" s="174"/>
      <c r="B9" s="439" t="s">
        <v>442</v>
      </c>
      <c r="C9" s="272"/>
      <c r="D9" s="219">
        <v>3034</v>
      </c>
      <c r="E9" s="501"/>
      <c r="F9" s="219">
        <v>104</v>
      </c>
      <c r="G9" s="502"/>
      <c r="H9" s="219">
        <v>0</v>
      </c>
      <c r="I9" s="502"/>
      <c r="J9" s="219">
        <v>399</v>
      </c>
      <c r="K9" s="500"/>
      <c r="L9" s="219">
        <v>3433</v>
      </c>
      <c r="M9" s="1"/>
      <c r="N9" s="83"/>
    </row>
    <row r="10" spans="1:14" ht="15" customHeight="1">
      <c r="A10" s="174"/>
      <c r="B10" s="439" t="s">
        <v>443</v>
      </c>
      <c r="C10" s="272"/>
      <c r="D10" s="348"/>
      <c r="E10" s="501"/>
      <c r="F10" s="219">
        <v>0</v>
      </c>
      <c r="G10" s="502"/>
      <c r="H10" s="219">
        <v>0</v>
      </c>
      <c r="I10" s="502"/>
      <c r="J10" s="219">
        <v>0</v>
      </c>
      <c r="K10" s="500"/>
      <c r="L10" s="219">
        <v>0</v>
      </c>
      <c r="M10" s="1"/>
      <c r="N10" s="83"/>
    </row>
    <row r="11" spans="1:14" ht="15" customHeight="1">
      <c r="A11" s="174"/>
      <c r="B11" s="274" t="s">
        <v>444</v>
      </c>
      <c r="C11" s="272"/>
      <c r="D11" s="348"/>
      <c r="E11" s="501"/>
      <c r="F11" s="219">
        <v>17580</v>
      </c>
      <c r="G11" s="502"/>
      <c r="H11" s="219">
        <v>1521</v>
      </c>
      <c r="I11" s="502"/>
      <c r="J11" s="219">
        <v>419</v>
      </c>
      <c r="K11" s="500"/>
      <c r="L11" s="219">
        <v>18222</v>
      </c>
      <c r="M11" s="1"/>
      <c r="N11" s="83"/>
    </row>
    <row r="12" spans="1:14" ht="15" customHeight="1">
      <c r="A12" s="174"/>
      <c r="B12" s="439" t="s">
        <v>139</v>
      </c>
      <c r="C12" s="272"/>
      <c r="D12" s="348"/>
      <c r="E12" s="501"/>
      <c r="F12" s="219">
        <v>11340</v>
      </c>
      <c r="G12" s="502"/>
      <c r="H12" s="219">
        <v>909</v>
      </c>
      <c r="I12" s="502"/>
      <c r="J12" s="219">
        <v>64</v>
      </c>
      <c r="K12" s="500"/>
      <c r="L12" s="219">
        <v>11701</v>
      </c>
      <c r="M12" s="1"/>
      <c r="N12" s="83"/>
    </row>
    <row r="13" spans="1:14" ht="15" customHeight="1">
      <c r="A13" s="174"/>
      <c r="B13" s="439" t="s">
        <v>140</v>
      </c>
      <c r="C13" s="272"/>
      <c r="D13" s="348"/>
      <c r="E13" s="501"/>
      <c r="F13" s="219">
        <v>6240</v>
      </c>
      <c r="G13" s="502"/>
      <c r="H13" s="219">
        <v>611</v>
      </c>
      <c r="I13" s="502"/>
      <c r="J13" s="219">
        <v>355</v>
      </c>
      <c r="K13" s="500"/>
      <c r="L13" s="219">
        <v>6521</v>
      </c>
      <c r="M13" s="1"/>
      <c r="N13" s="83"/>
    </row>
    <row r="14" spans="1:14" ht="15" customHeight="1">
      <c r="A14" s="174"/>
      <c r="B14" s="274" t="s">
        <v>445</v>
      </c>
      <c r="C14" s="272"/>
      <c r="D14" s="348"/>
      <c r="E14" s="501"/>
      <c r="F14" s="219">
        <v>13025</v>
      </c>
      <c r="G14" s="502"/>
      <c r="H14" s="219">
        <v>4746</v>
      </c>
      <c r="I14" s="502"/>
      <c r="J14" s="219">
        <v>2926</v>
      </c>
      <c r="K14" s="500"/>
      <c r="L14" s="219">
        <v>9137</v>
      </c>
      <c r="M14" s="1"/>
      <c r="N14" s="83"/>
    </row>
    <row r="15" spans="1:14" ht="15" customHeight="1">
      <c r="A15" s="174"/>
      <c r="B15" s="439" t="s">
        <v>446</v>
      </c>
      <c r="C15" s="272"/>
      <c r="D15" s="348"/>
      <c r="E15" s="501"/>
      <c r="F15" s="219">
        <v>1918</v>
      </c>
      <c r="G15" s="502"/>
      <c r="H15" s="219">
        <v>0</v>
      </c>
      <c r="I15" s="502"/>
      <c r="J15" s="219">
        <v>0</v>
      </c>
      <c r="K15" s="500"/>
      <c r="L15" s="219">
        <v>0</v>
      </c>
      <c r="M15" s="1"/>
      <c r="N15" s="83"/>
    </row>
    <row r="16" spans="1:14" ht="15" customHeight="1">
      <c r="A16" s="174"/>
      <c r="B16" s="439" t="s">
        <v>447</v>
      </c>
      <c r="C16" s="272"/>
      <c r="D16" s="348"/>
      <c r="E16" s="501"/>
      <c r="F16" s="219">
        <v>11107</v>
      </c>
      <c r="G16" s="502"/>
      <c r="H16" s="219">
        <v>4746</v>
      </c>
      <c r="I16" s="502"/>
      <c r="J16" s="219">
        <v>2926</v>
      </c>
      <c r="K16" s="500"/>
      <c r="L16" s="219">
        <v>9137</v>
      </c>
      <c r="M16" s="1"/>
      <c r="N16" s="83"/>
    </row>
    <row r="17" spans="1:14" ht="15" customHeight="1">
      <c r="A17" s="174"/>
      <c r="B17" s="274" t="s">
        <v>448</v>
      </c>
      <c r="C17" s="272"/>
      <c r="D17" s="348"/>
      <c r="E17" s="501"/>
      <c r="F17" s="219">
        <v>0</v>
      </c>
      <c r="G17" s="219"/>
      <c r="H17" s="219">
        <v>0</v>
      </c>
      <c r="I17" s="219"/>
      <c r="J17" s="219">
        <v>0</v>
      </c>
      <c r="K17" s="500"/>
      <c r="L17" s="219">
        <v>0</v>
      </c>
      <c r="M17" s="1"/>
      <c r="N17" s="83"/>
    </row>
    <row r="18" spans="1:14" ht="15" customHeight="1">
      <c r="A18" s="174"/>
      <c r="B18" s="274" t="s">
        <v>449</v>
      </c>
      <c r="C18" s="272"/>
      <c r="D18" s="219">
        <v>0</v>
      </c>
      <c r="E18" s="501"/>
      <c r="F18" s="219">
        <v>1247</v>
      </c>
      <c r="G18" s="219"/>
      <c r="H18" s="219">
        <v>0</v>
      </c>
      <c r="I18" s="219"/>
      <c r="J18" s="219">
        <v>0</v>
      </c>
      <c r="K18" s="500"/>
      <c r="L18" s="219">
        <v>0</v>
      </c>
      <c r="M18" s="1"/>
      <c r="N18" s="83"/>
    </row>
    <row r="19" spans="1:14" ht="15" customHeight="1">
      <c r="A19" s="174"/>
      <c r="B19" s="439" t="s">
        <v>450</v>
      </c>
      <c r="C19" s="272"/>
      <c r="D19" s="219">
        <v>0</v>
      </c>
      <c r="E19" s="501"/>
      <c r="F19" s="348"/>
      <c r="G19" s="219"/>
      <c r="H19" s="348"/>
      <c r="I19" s="219"/>
      <c r="J19" s="348"/>
      <c r="K19" s="500"/>
      <c r="L19" s="348"/>
      <c r="M19" s="1"/>
      <c r="N19" s="83"/>
    </row>
    <row r="20" spans="1:14" ht="25" customHeight="1">
      <c r="A20" s="174"/>
      <c r="B20" s="364" t="s">
        <v>451</v>
      </c>
      <c r="C20" s="272"/>
      <c r="D20" s="348"/>
      <c r="E20" s="501"/>
      <c r="F20" s="219">
        <v>1247</v>
      </c>
      <c r="G20" s="219"/>
      <c r="H20" s="219">
        <v>0</v>
      </c>
      <c r="I20" s="219"/>
      <c r="J20" s="219">
        <v>0</v>
      </c>
      <c r="K20" s="500"/>
      <c r="L20" s="219">
        <v>0</v>
      </c>
      <c r="M20" s="1"/>
      <c r="N20" s="83"/>
    </row>
    <row r="21" spans="1:14" ht="15" customHeight="1">
      <c r="A21" s="174"/>
      <c r="B21" s="503" t="s">
        <v>452</v>
      </c>
      <c r="C21" s="272"/>
      <c r="D21" s="819"/>
      <c r="E21" s="501"/>
      <c r="F21" s="819"/>
      <c r="G21" s="219"/>
      <c r="H21" s="819"/>
      <c r="I21" s="219"/>
      <c r="J21" s="819"/>
      <c r="K21" s="500"/>
      <c r="L21" s="820">
        <v>30793</v>
      </c>
      <c r="M21" s="1"/>
      <c r="N21" s="83"/>
    </row>
    <row r="22" spans="1:14" ht="15" customHeight="1">
      <c r="A22" s="23"/>
      <c r="B22" s="275" t="s">
        <v>453</v>
      </c>
      <c r="C22" s="272"/>
      <c r="D22" s="219"/>
      <c r="E22" s="501"/>
      <c r="F22" s="219"/>
      <c r="G22" s="219"/>
      <c r="H22" s="219"/>
      <c r="I22" s="219"/>
      <c r="J22" s="219"/>
      <c r="K22" s="500"/>
      <c r="L22" s="219"/>
      <c r="M22" s="1"/>
      <c r="N22" s="83"/>
    </row>
    <row r="23" spans="1:14" ht="15" customHeight="1">
      <c r="A23" s="23"/>
      <c r="B23" s="274" t="s">
        <v>454</v>
      </c>
      <c r="C23" s="272"/>
      <c r="D23" s="348"/>
      <c r="E23" s="501"/>
      <c r="F23" s="219">
        <v>0</v>
      </c>
      <c r="G23" s="219"/>
      <c r="H23" s="219">
        <v>0</v>
      </c>
      <c r="I23" s="219"/>
      <c r="J23" s="219">
        <v>0</v>
      </c>
      <c r="K23" s="500"/>
      <c r="L23" s="219">
        <v>1505</v>
      </c>
      <c r="M23" s="1"/>
      <c r="N23" s="83"/>
    </row>
    <row r="24" spans="1:14" ht="25" customHeight="1">
      <c r="A24" s="23"/>
      <c r="B24" s="274" t="s">
        <v>455</v>
      </c>
      <c r="C24" s="272"/>
      <c r="D24" s="821"/>
      <c r="E24" s="501"/>
      <c r="F24" s="500">
        <v>146</v>
      </c>
      <c r="G24" s="219"/>
      <c r="H24" s="500">
        <v>141</v>
      </c>
      <c r="I24" s="219"/>
      <c r="J24" s="500">
        <v>5761</v>
      </c>
      <c r="K24" s="500"/>
      <c r="L24" s="500">
        <v>5141</v>
      </c>
      <c r="M24" s="1"/>
      <c r="N24" s="118"/>
    </row>
    <row r="25" spans="1:14" ht="15" customHeight="1">
      <c r="A25" s="23"/>
      <c r="B25" s="274" t="s">
        <v>456</v>
      </c>
      <c r="C25" s="272"/>
      <c r="D25" s="821"/>
      <c r="E25" s="501"/>
      <c r="F25" s="500">
        <v>0</v>
      </c>
      <c r="G25" s="219"/>
      <c r="H25" s="500">
        <v>0</v>
      </c>
      <c r="I25" s="219"/>
      <c r="J25" s="500">
        <v>0</v>
      </c>
      <c r="K25" s="500"/>
      <c r="L25" s="500">
        <v>0</v>
      </c>
      <c r="M25" s="1"/>
      <c r="N25" s="118"/>
    </row>
    <row r="26" spans="1:14" ht="15" customHeight="1">
      <c r="A26" s="23"/>
      <c r="B26" s="274" t="s">
        <v>457</v>
      </c>
      <c r="C26" s="272"/>
      <c r="D26" s="821"/>
      <c r="E26" s="501"/>
      <c r="F26" s="500">
        <v>3707</v>
      </c>
      <c r="G26" s="219"/>
      <c r="H26" s="500">
        <v>1520</v>
      </c>
      <c r="I26" s="219"/>
      <c r="J26" s="500">
        <v>15100</v>
      </c>
      <c r="K26" s="500"/>
      <c r="L26" s="500">
        <v>17183</v>
      </c>
      <c r="M26" s="1"/>
      <c r="N26" s="118"/>
    </row>
    <row r="27" spans="1:14" ht="25" customHeight="1">
      <c r="A27" s="23"/>
      <c r="B27" s="274" t="s">
        <v>458</v>
      </c>
      <c r="C27" s="272"/>
      <c r="D27" s="821"/>
      <c r="E27" s="501"/>
      <c r="F27" s="500">
        <v>0</v>
      </c>
      <c r="G27" s="219"/>
      <c r="H27" s="500">
        <v>0</v>
      </c>
      <c r="I27" s="219"/>
      <c r="J27" s="500">
        <v>0</v>
      </c>
      <c r="K27" s="500"/>
      <c r="L27" s="500">
        <v>0</v>
      </c>
      <c r="M27" s="1"/>
      <c r="N27" s="118"/>
    </row>
    <row r="28" spans="1:14" ht="25" customHeight="1">
      <c r="A28" s="23"/>
      <c r="B28" s="274" t="s">
        <v>459</v>
      </c>
      <c r="C28" s="272"/>
      <c r="D28" s="821"/>
      <c r="E28" s="501"/>
      <c r="F28" s="500">
        <v>290</v>
      </c>
      <c r="G28" s="219"/>
      <c r="H28" s="500">
        <v>119</v>
      </c>
      <c r="I28" s="219"/>
      <c r="J28" s="500">
        <v>506</v>
      </c>
      <c r="K28" s="500"/>
      <c r="L28" s="500">
        <v>595</v>
      </c>
      <c r="M28" s="1"/>
      <c r="N28" s="118"/>
    </row>
    <row r="29" spans="1:14" ht="40.5" customHeight="1">
      <c r="A29" s="23"/>
      <c r="B29" s="274" t="s">
        <v>460</v>
      </c>
      <c r="C29" s="272"/>
      <c r="D29" s="821"/>
      <c r="E29" s="501"/>
      <c r="F29" s="500">
        <v>2808</v>
      </c>
      <c r="G29" s="219"/>
      <c r="H29" s="500">
        <v>1265</v>
      </c>
      <c r="I29" s="219"/>
      <c r="J29" s="500">
        <v>9757</v>
      </c>
      <c r="K29" s="500"/>
      <c r="L29" s="500">
        <v>14933</v>
      </c>
      <c r="M29" s="1"/>
      <c r="N29" s="118"/>
    </row>
    <row r="30" spans="1:14" ht="25" customHeight="1">
      <c r="A30" s="23"/>
      <c r="B30" s="274" t="s">
        <v>461</v>
      </c>
      <c r="C30" s="272"/>
      <c r="D30" s="821"/>
      <c r="E30" s="501"/>
      <c r="F30" s="500">
        <v>416</v>
      </c>
      <c r="G30" s="219"/>
      <c r="H30" s="500">
        <v>239</v>
      </c>
      <c r="I30" s="219"/>
      <c r="J30" s="500">
        <v>1544</v>
      </c>
      <c r="K30" s="500"/>
      <c r="L30" s="500">
        <v>4312</v>
      </c>
      <c r="M30" s="1"/>
      <c r="N30" s="118"/>
    </row>
    <row r="31" spans="1:14" ht="15" customHeight="1">
      <c r="A31" s="23"/>
      <c r="B31" s="274" t="s">
        <v>462</v>
      </c>
      <c r="C31" s="272"/>
      <c r="D31" s="821"/>
      <c r="E31" s="501"/>
      <c r="F31" s="500">
        <v>80</v>
      </c>
      <c r="G31" s="219"/>
      <c r="H31" s="500">
        <v>81</v>
      </c>
      <c r="I31" s="219"/>
      <c r="J31" s="500">
        <v>3301</v>
      </c>
      <c r="K31" s="500"/>
      <c r="L31" s="500">
        <v>0</v>
      </c>
      <c r="M31" s="1"/>
      <c r="N31" s="118"/>
    </row>
    <row r="32" spans="1:14" ht="25" customHeight="1">
      <c r="A32" s="23"/>
      <c r="B32" s="274" t="s">
        <v>461</v>
      </c>
      <c r="C32" s="272"/>
      <c r="D32" s="821"/>
      <c r="E32" s="501"/>
      <c r="F32" s="500">
        <v>68</v>
      </c>
      <c r="G32" s="219"/>
      <c r="H32" s="500">
        <v>68</v>
      </c>
      <c r="I32" s="219"/>
      <c r="J32" s="500">
        <v>2636</v>
      </c>
      <c r="K32" s="500"/>
      <c r="L32" s="500">
        <v>0</v>
      </c>
      <c r="M32" s="1"/>
      <c r="N32" s="118"/>
    </row>
    <row r="33" spans="1:14" ht="40.5" customHeight="1">
      <c r="A33" s="23"/>
      <c r="B33" s="274" t="s">
        <v>463</v>
      </c>
      <c r="C33" s="272"/>
      <c r="D33" s="821"/>
      <c r="E33" s="501"/>
      <c r="F33" s="500">
        <v>529</v>
      </c>
      <c r="G33" s="219"/>
      <c r="H33" s="500">
        <v>55</v>
      </c>
      <c r="I33" s="219"/>
      <c r="J33" s="500">
        <v>1536</v>
      </c>
      <c r="K33" s="500"/>
      <c r="L33" s="500">
        <v>1655</v>
      </c>
      <c r="M33" s="1"/>
      <c r="N33" s="118"/>
    </row>
    <row r="34" spans="1:14" ht="15" customHeight="1">
      <c r="A34" s="23"/>
      <c r="B34" s="274" t="s">
        <v>464</v>
      </c>
      <c r="C34" s="272"/>
      <c r="D34" s="821"/>
      <c r="E34" s="501"/>
      <c r="F34" s="500">
        <v>0</v>
      </c>
      <c r="G34" s="219"/>
      <c r="H34" s="500">
        <v>0</v>
      </c>
      <c r="I34" s="219"/>
      <c r="J34" s="500">
        <v>0</v>
      </c>
      <c r="K34" s="500"/>
      <c r="L34" s="500">
        <v>0</v>
      </c>
      <c r="M34" s="1"/>
      <c r="N34" s="118"/>
    </row>
    <row r="35" spans="1:14" ht="15" customHeight="1">
      <c r="A35" s="23"/>
      <c r="B35" s="274" t="s">
        <v>465</v>
      </c>
      <c r="C35" s="272"/>
      <c r="D35" s="500">
        <v>0</v>
      </c>
      <c r="E35" s="500"/>
      <c r="F35" s="500">
        <v>6675</v>
      </c>
      <c r="G35" s="219"/>
      <c r="H35" s="500">
        <v>68</v>
      </c>
      <c r="I35" s="219"/>
      <c r="J35" s="500">
        <v>4428</v>
      </c>
      <c r="K35" s="500"/>
      <c r="L35" s="500">
        <v>5089</v>
      </c>
      <c r="M35" s="1"/>
      <c r="N35" s="118"/>
    </row>
    <row r="36" spans="1:14" ht="15" customHeight="1">
      <c r="A36" s="23"/>
      <c r="B36" s="274" t="s">
        <v>466</v>
      </c>
      <c r="C36" s="272"/>
      <c r="D36" s="821"/>
      <c r="E36" s="501"/>
      <c r="F36" s="821"/>
      <c r="G36" s="219"/>
      <c r="H36" s="821"/>
      <c r="I36" s="219"/>
      <c r="J36" s="500">
        <v>6</v>
      </c>
      <c r="K36" s="500"/>
      <c r="L36" s="500">
        <v>5</v>
      </c>
      <c r="M36" s="1"/>
      <c r="N36" s="118"/>
    </row>
    <row r="37" spans="1:14" ht="25" customHeight="1">
      <c r="A37" s="23"/>
      <c r="B37" s="274" t="s">
        <v>467</v>
      </c>
      <c r="C37" s="272"/>
      <c r="D37" s="821"/>
      <c r="E37" s="501"/>
      <c r="F37" s="500">
        <v>182</v>
      </c>
      <c r="G37" s="219"/>
      <c r="H37" s="500">
        <v>0</v>
      </c>
      <c r="I37" s="219"/>
      <c r="J37" s="500">
        <v>0</v>
      </c>
      <c r="K37" s="500"/>
      <c r="L37" s="500">
        <v>155</v>
      </c>
      <c r="M37" s="1"/>
      <c r="N37" s="118"/>
    </row>
    <row r="38" spans="1:14" ht="15" customHeight="1">
      <c r="A38" s="23"/>
      <c r="B38" s="274" t="s">
        <v>468</v>
      </c>
      <c r="C38" s="272"/>
      <c r="D38" s="821"/>
      <c r="E38" s="501"/>
      <c r="F38" s="500">
        <v>42</v>
      </c>
      <c r="G38" s="219"/>
      <c r="H38" s="500">
        <v>0</v>
      </c>
      <c r="I38" s="219"/>
      <c r="J38" s="500">
        <v>0</v>
      </c>
      <c r="K38" s="500"/>
      <c r="L38" s="500">
        <v>42</v>
      </c>
      <c r="M38" s="1"/>
      <c r="N38" s="118"/>
    </row>
    <row r="39" spans="1:14" ht="15" customHeight="1">
      <c r="A39" s="23"/>
      <c r="B39" s="274" t="s">
        <v>469</v>
      </c>
      <c r="C39" s="272"/>
      <c r="D39" s="821"/>
      <c r="E39" s="501"/>
      <c r="F39" s="500">
        <v>66</v>
      </c>
      <c r="G39" s="219"/>
      <c r="H39" s="500">
        <v>0</v>
      </c>
      <c r="I39" s="219"/>
      <c r="J39" s="500">
        <v>0</v>
      </c>
      <c r="K39" s="500"/>
      <c r="L39" s="500">
        <v>3</v>
      </c>
      <c r="M39" s="1"/>
      <c r="N39" s="118"/>
    </row>
    <row r="40" spans="1:14" ht="15" customHeight="1">
      <c r="A40" s="23"/>
      <c r="B40" s="274" t="s">
        <v>470</v>
      </c>
      <c r="C40" s="272"/>
      <c r="D40" s="821"/>
      <c r="E40" s="501"/>
      <c r="F40" s="500">
        <v>6385</v>
      </c>
      <c r="G40" s="219"/>
      <c r="H40" s="500">
        <v>68</v>
      </c>
      <c r="I40" s="219"/>
      <c r="J40" s="500">
        <v>4422</v>
      </c>
      <c r="K40" s="500"/>
      <c r="L40" s="500">
        <v>4884</v>
      </c>
      <c r="M40" s="1"/>
      <c r="N40" s="118"/>
    </row>
    <row r="41" spans="1:14" ht="15" customHeight="1">
      <c r="A41" s="23"/>
      <c r="B41" s="274" t="s">
        <v>471</v>
      </c>
      <c r="C41" s="272"/>
      <c r="D41" s="821"/>
      <c r="E41" s="501"/>
      <c r="F41" s="500">
        <v>1446</v>
      </c>
      <c r="G41" s="219"/>
      <c r="H41" s="500">
        <v>5</v>
      </c>
      <c r="I41" s="219"/>
      <c r="J41" s="500">
        <v>8098</v>
      </c>
      <c r="K41" s="500"/>
      <c r="L41" s="500">
        <v>267</v>
      </c>
      <c r="M41" s="1"/>
      <c r="N41" s="118"/>
    </row>
    <row r="42" spans="1:14" ht="15" customHeight="1">
      <c r="A42" s="23"/>
      <c r="B42" s="274" t="s">
        <v>472</v>
      </c>
      <c r="C42" s="272"/>
      <c r="D42" s="821"/>
      <c r="E42" s="501"/>
      <c r="F42" s="821"/>
      <c r="G42" s="219"/>
      <c r="H42" s="821"/>
      <c r="I42" s="219"/>
      <c r="J42" s="821"/>
      <c r="K42" s="500"/>
      <c r="L42" s="500">
        <v>29185</v>
      </c>
      <c r="M42" s="1"/>
      <c r="N42" s="118"/>
    </row>
    <row r="43" spans="1:14" ht="15" customHeight="1">
      <c r="B43" s="274" t="s">
        <v>473</v>
      </c>
      <c r="C43" s="272"/>
      <c r="D43" s="821"/>
      <c r="E43" s="501"/>
      <c r="F43" s="821"/>
      <c r="G43" s="219"/>
      <c r="H43" s="821"/>
      <c r="I43" s="219"/>
      <c r="J43" s="821"/>
      <c r="K43" s="500"/>
      <c r="L43" s="418">
        <v>1.0549999999999999</v>
      </c>
      <c r="M43" s="1"/>
    </row>
    <row r="44" spans="1:14" ht="2.5" customHeight="1" thickBot="1">
      <c r="B44" s="278"/>
      <c r="C44" s="272"/>
      <c r="D44" s="504"/>
      <c r="E44" s="501"/>
      <c r="F44" s="504"/>
      <c r="G44" s="219"/>
      <c r="H44" s="505"/>
      <c r="I44" s="219"/>
      <c r="J44" s="504"/>
      <c r="K44" s="500"/>
      <c r="L44" s="504"/>
    </row>
    <row r="45" spans="1:14">
      <c r="B45" s="207"/>
      <c r="C45" s="246"/>
      <c r="D45" s="207"/>
      <c r="E45" s="207"/>
      <c r="F45" s="224"/>
      <c r="G45" s="246"/>
      <c r="H45" s="224"/>
      <c r="I45" s="246"/>
      <c r="J45" s="224"/>
      <c r="K45" s="246"/>
      <c r="L45" s="207"/>
    </row>
    <row r="46" spans="1:14">
      <c r="B46" s="207"/>
      <c r="C46" s="246"/>
      <c r="D46" s="207"/>
      <c r="E46" s="207"/>
      <c r="F46" s="224"/>
      <c r="G46" s="246"/>
      <c r="H46" s="224"/>
      <c r="I46" s="246"/>
      <c r="J46" s="224"/>
      <c r="K46" s="246"/>
      <c r="L46" s="207"/>
    </row>
    <row r="47" spans="1:14">
      <c r="B47" s="207"/>
      <c r="C47" s="246"/>
      <c r="D47" s="207"/>
      <c r="E47" s="207"/>
      <c r="F47" s="224"/>
      <c r="G47" s="246"/>
      <c r="H47" s="224"/>
      <c r="I47" s="246"/>
      <c r="J47" s="224"/>
      <c r="K47" s="246"/>
      <c r="L47" s="207"/>
    </row>
    <row r="48" spans="1:14">
      <c r="B48" s="207"/>
      <c r="C48" s="246"/>
      <c r="D48" s="207"/>
      <c r="E48" s="207"/>
      <c r="F48" s="224"/>
      <c r="G48" s="246"/>
      <c r="H48" s="224"/>
      <c r="I48" s="246"/>
      <c r="J48" s="224"/>
      <c r="K48" s="246"/>
      <c r="L48" s="207"/>
    </row>
    <row r="49" spans="2:12">
      <c r="B49" s="207"/>
      <c r="C49" s="246"/>
      <c r="D49" s="207"/>
      <c r="E49" s="207"/>
      <c r="F49" s="224"/>
      <c r="G49" s="246"/>
      <c r="H49" s="224"/>
      <c r="I49" s="246"/>
      <c r="J49" s="224"/>
      <c r="K49" s="246"/>
      <c r="L49" s="207"/>
    </row>
    <row r="50" spans="2:12">
      <c r="B50" s="207"/>
      <c r="C50" s="246"/>
      <c r="D50" s="207"/>
      <c r="E50" s="207"/>
      <c r="F50" s="224"/>
      <c r="G50" s="246"/>
      <c r="H50" s="224"/>
      <c r="I50" s="246"/>
      <c r="J50" s="224"/>
      <c r="K50" s="246"/>
      <c r="L50" s="207"/>
    </row>
  </sheetData>
  <mergeCells count="3">
    <mergeCell ref="B2:L2"/>
    <mergeCell ref="D5:J5"/>
    <mergeCell ref="L5:L6"/>
  </mergeCells>
  <hyperlinks>
    <hyperlink ref="N2" location="Índice!A1" display="Voltar ao Índice" xr:uid="{F04A91B7-8FA5-476C-B2A8-8550BA52B50E}"/>
  </hyperlinks>
  <printOptions horizontalCentered="1"/>
  <pageMargins left="0.70866141732283472" right="0.70866141732283472" top="0.35433070866141736" bottom="0.35433070866141736" header="0.31496062992125984" footer="0.31496062992125984"/>
  <pageSetup paperSize="9" scale="9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1"/>
  <sheetViews>
    <sheetView showGridLines="0" zoomScale="80" zoomScaleNormal="80" workbookViewId="0">
      <selection activeCell="P2" sqref="P2"/>
    </sheetView>
  </sheetViews>
  <sheetFormatPr defaultColWidth="9.1796875" defaultRowHeight="12.5"/>
  <cols>
    <col min="1" max="1" width="7.81640625" style="125" customWidth="1"/>
    <col min="2" max="2" width="41.54296875" style="16" customWidth="1"/>
    <col min="3" max="3" width="0.54296875" style="16" customWidth="1"/>
    <col min="4" max="4" width="16.54296875" style="22" customWidth="1"/>
    <col min="5" max="5" width="1" style="19" customWidth="1"/>
    <col min="6" max="6" width="16.54296875" style="22" customWidth="1"/>
    <col min="7" max="7" width="1" style="19" customWidth="1"/>
    <col min="8" max="8" width="16.54296875" style="22" customWidth="1"/>
    <col min="9" max="9" width="1" style="19" customWidth="1"/>
    <col min="10" max="10" width="16.54296875" style="22" customWidth="1"/>
    <col min="11" max="11" width="1" style="19" customWidth="1"/>
    <col min="12" max="12" width="19.1796875" style="22" customWidth="1"/>
    <col min="13" max="13" width="1" style="19" customWidth="1"/>
    <col min="14" max="14" width="16.54296875" style="16" customWidth="1"/>
    <col min="15" max="15" width="5.7265625" style="16" customWidth="1"/>
    <col min="16" max="16" width="11.7265625" style="86" customWidth="1"/>
    <col min="17" max="17" width="11.7265625" style="125" customWidth="1"/>
    <col min="18" max="16384" width="9.1796875" style="125"/>
  </cols>
  <sheetData>
    <row r="1" spans="1:17">
      <c r="A1" s="74"/>
      <c r="B1" s="32"/>
      <c r="C1" s="32"/>
    </row>
    <row r="2" spans="1:17" ht="24.75" customHeight="1">
      <c r="A2" s="74"/>
      <c r="B2" s="506" t="s">
        <v>478</v>
      </c>
      <c r="C2" s="209"/>
      <c r="D2" s="224"/>
      <c r="E2" s="246"/>
      <c r="F2" s="224"/>
      <c r="G2" s="246"/>
      <c r="H2" s="224"/>
      <c r="I2" s="246"/>
      <c r="J2" s="224"/>
      <c r="K2" s="246"/>
      <c r="L2" s="224"/>
      <c r="M2" s="246"/>
      <c r="N2" s="207"/>
      <c r="P2" s="555" t="s">
        <v>58</v>
      </c>
    </row>
    <row r="3" spans="1:17" ht="13">
      <c r="B3" s="207"/>
      <c r="C3" s="209"/>
      <c r="D3" s="225"/>
      <c r="E3" s="248"/>
      <c r="F3" s="225"/>
      <c r="G3" s="248"/>
      <c r="H3" s="225"/>
      <c r="I3" s="248"/>
      <c r="J3" s="225"/>
      <c r="K3" s="248"/>
      <c r="L3" s="225"/>
      <c r="M3" s="248"/>
      <c r="N3" s="207"/>
      <c r="P3" s="87"/>
    </row>
    <row r="4" spans="1:17" ht="13.5" thickBot="1">
      <c r="B4" s="207"/>
      <c r="C4" s="209"/>
      <c r="D4" s="684"/>
      <c r="E4" s="684"/>
      <c r="F4" s="684"/>
      <c r="G4" s="684"/>
      <c r="H4" s="684"/>
      <c r="I4" s="684"/>
      <c r="J4" s="684"/>
      <c r="K4" s="684"/>
      <c r="L4" s="684"/>
      <c r="M4" s="684"/>
      <c r="N4" s="702" t="s">
        <v>0</v>
      </c>
      <c r="P4" s="87"/>
      <c r="Q4" s="16"/>
    </row>
    <row r="5" spans="1:17" ht="22.5" customHeight="1" thickBot="1">
      <c r="B5" s="215"/>
      <c r="C5" s="209"/>
      <c r="D5" s="876" t="s">
        <v>1065</v>
      </c>
      <c r="E5" s="876"/>
      <c r="F5" s="876"/>
      <c r="G5" s="876"/>
      <c r="H5" s="876"/>
      <c r="I5" s="876"/>
      <c r="J5" s="876"/>
      <c r="K5" s="876"/>
      <c r="L5" s="876"/>
      <c r="M5" s="876"/>
      <c r="N5" s="876"/>
      <c r="P5" s="87"/>
      <c r="Q5" s="16"/>
    </row>
    <row r="6" spans="1:17" ht="22.5" customHeight="1">
      <c r="B6" s="215"/>
      <c r="C6" s="209"/>
      <c r="D6" s="913" t="s">
        <v>479</v>
      </c>
      <c r="E6" s="913"/>
      <c r="F6" s="913"/>
      <c r="G6" s="913"/>
      <c r="H6" s="913"/>
      <c r="I6" s="913"/>
      <c r="J6" s="913"/>
      <c r="K6" s="913"/>
      <c r="L6" s="913"/>
      <c r="M6" s="913"/>
      <c r="N6" s="913"/>
      <c r="P6" s="87"/>
      <c r="Q6" s="16"/>
    </row>
    <row r="7" spans="1:17" ht="30.75" customHeight="1">
      <c r="B7" s="341"/>
      <c r="C7" s="209"/>
      <c r="D7" s="270" t="s">
        <v>480</v>
      </c>
      <c r="E7" s="270"/>
      <c r="F7" s="270" t="s">
        <v>1038</v>
      </c>
      <c r="G7" s="270"/>
      <c r="H7" s="270" t="s">
        <v>1039</v>
      </c>
      <c r="I7" s="270"/>
      <c r="J7" s="270" t="s">
        <v>481</v>
      </c>
      <c r="K7" s="270"/>
      <c r="L7" s="270" t="s">
        <v>482</v>
      </c>
      <c r="M7" s="270"/>
      <c r="N7" s="270" t="s">
        <v>74</v>
      </c>
      <c r="O7" s="125"/>
      <c r="P7" s="80"/>
      <c r="Q7" s="16"/>
    </row>
    <row r="8" spans="1:17" ht="16.5" customHeight="1">
      <c r="A8" s="81"/>
      <c r="B8" s="507" t="s">
        <v>190</v>
      </c>
      <c r="C8" s="209"/>
      <c r="D8" s="438" t="s">
        <v>5</v>
      </c>
      <c r="E8" s="219"/>
      <c r="F8" s="438" t="s">
        <v>5</v>
      </c>
      <c r="G8" s="219"/>
      <c r="H8" s="438">
        <v>9094</v>
      </c>
      <c r="I8" s="219"/>
      <c r="J8" s="438">
        <v>8647</v>
      </c>
      <c r="K8" s="219"/>
      <c r="L8" s="438">
        <v>5811</v>
      </c>
      <c r="M8" s="219"/>
      <c r="N8" s="438">
        <v>23552</v>
      </c>
      <c r="P8" s="133"/>
      <c r="Q8" s="16"/>
    </row>
    <row r="9" spans="1:17" ht="16.5" customHeight="1">
      <c r="A9" s="81"/>
      <c r="B9" s="711" t="s">
        <v>483</v>
      </c>
      <c r="C9" s="209"/>
      <c r="D9" s="580" t="s">
        <v>5</v>
      </c>
      <c r="E9" s="219"/>
      <c r="F9" s="580" t="s">
        <v>5</v>
      </c>
      <c r="G9" s="219"/>
      <c r="H9" s="580" t="s">
        <v>5</v>
      </c>
      <c r="I9" s="219"/>
      <c r="J9" s="580">
        <v>2</v>
      </c>
      <c r="K9" s="219"/>
      <c r="L9" s="580">
        <v>9554</v>
      </c>
      <c r="M9" s="219"/>
      <c r="N9" s="580">
        <v>9556</v>
      </c>
      <c r="P9" s="133"/>
      <c r="Q9" s="16"/>
    </row>
    <row r="10" spans="1:17" ht="16.5" customHeight="1" thickBot="1">
      <c r="B10" s="558" t="s">
        <v>8</v>
      </c>
      <c r="C10" s="209"/>
      <c r="D10" s="593" t="s">
        <v>5</v>
      </c>
      <c r="E10" s="354"/>
      <c r="F10" s="593" t="s">
        <v>5</v>
      </c>
      <c r="G10" s="354"/>
      <c r="H10" s="710">
        <v>9094</v>
      </c>
      <c r="I10" s="354"/>
      <c r="J10" s="593">
        <v>8647</v>
      </c>
      <c r="K10" s="354"/>
      <c r="L10" s="710">
        <v>15365</v>
      </c>
      <c r="M10" s="325"/>
      <c r="N10" s="710">
        <v>33108</v>
      </c>
      <c r="P10" s="112"/>
      <c r="Q10" s="16"/>
    </row>
    <row r="11" spans="1:17" ht="13">
      <c r="C11" s="13"/>
      <c r="Q11" s="16"/>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8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election activeCell="F2" sqref="F2"/>
    </sheetView>
  </sheetViews>
  <sheetFormatPr defaultColWidth="9.1796875" defaultRowHeight="12.5"/>
  <cols>
    <col min="1" max="1" width="7.81640625" style="125" customWidth="1"/>
    <col min="2" max="2" width="70.54296875" style="16" customWidth="1"/>
    <col min="3" max="3" width="0.54296875" style="16" customWidth="1"/>
    <col min="4" max="4" width="31.453125" style="16" customWidth="1"/>
    <col min="5" max="5" width="5.7265625" style="16" customWidth="1"/>
    <col min="6" max="6" width="11.7265625" style="86" customWidth="1"/>
    <col min="7" max="7" width="11.7265625" style="125" customWidth="1"/>
    <col min="8" max="16384" width="9.1796875" style="125"/>
  </cols>
  <sheetData>
    <row r="1" spans="1:11">
      <c r="A1" s="74"/>
      <c r="B1" s="32"/>
      <c r="C1" s="32"/>
    </row>
    <row r="2" spans="1:11" ht="24.75" customHeight="1">
      <c r="A2" s="74"/>
      <c r="B2" s="506" t="s">
        <v>485</v>
      </c>
      <c r="C2" s="209"/>
      <c r="D2" s="207"/>
      <c r="F2" s="555" t="s">
        <v>58</v>
      </c>
    </row>
    <row r="3" spans="1:11" ht="13">
      <c r="B3" s="207"/>
      <c r="C3" s="209"/>
      <c r="D3" s="207"/>
      <c r="F3" s="87"/>
    </row>
    <row r="4" spans="1:11" ht="13">
      <c r="B4" s="207"/>
      <c r="C4" s="209"/>
      <c r="D4" s="210"/>
      <c r="F4" s="87"/>
      <c r="G4" s="16"/>
    </row>
    <row r="5" spans="1:11" ht="15" customHeight="1" thickBot="1">
      <c r="B5" s="215"/>
      <c r="C5" s="209"/>
      <c r="D5" s="210" t="s">
        <v>0</v>
      </c>
      <c r="F5" s="87"/>
      <c r="G5" s="16"/>
    </row>
    <row r="6" spans="1:11" ht="30.75" customHeight="1" thickBot="1">
      <c r="B6" s="341"/>
      <c r="C6" s="209"/>
      <c r="D6" s="760" t="s">
        <v>1065</v>
      </c>
      <c r="E6" s="125"/>
      <c r="F6" s="87"/>
      <c r="G6" s="16"/>
      <c r="H6" s="757"/>
      <c r="I6" s="757"/>
      <c r="J6" s="757"/>
      <c r="K6" s="757"/>
    </row>
    <row r="7" spans="1:11" ht="23.25" customHeight="1">
      <c r="B7" s="344"/>
      <c r="C7" s="209"/>
      <c r="D7" s="318" t="s">
        <v>486</v>
      </c>
      <c r="E7" s="125"/>
      <c r="F7" s="87"/>
      <c r="G7" s="16"/>
    </row>
    <row r="8" spans="1:11" ht="16.5" customHeight="1">
      <c r="A8" s="81"/>
      <c r="B8" s="508" t="s">
        <v>487</v>
      </c>
      <c r="C8" s="209"/>
      <c r="D8" s="509">
        <v>1764</v>
      </c>
      <c r="F8" s="87"/>
      <c r="G8" s="16"/>
    </row>
    <row r="9" spans="1:11" ht="16.5" customHeight="1">
      <c r="A9" s="81"/>
      <c r="B9" s="274" t="s">
        <v>488</v>
      </c>
      <c r="C9" s="209"/>
      <c r="D9" s="219">
        <v>167</v>
      </c>
      <c r="F9" s="87"/>
      <c r="G9" s="16"/>
    </row>
    <row r="10" spans="1:11" ht="16.5" customHeight="1">
      <c r="A10" s="81"/>
      <c r="B10" s="274" t="s">
        <v>489</v>
      </c>
      <c r="C10" s="209"/>
      <c r="D10" s="219">
        <v>-221</v>
      </c>
      <c r="F10" s="87"/>
      <c r="G10" s="16"/>
    </row>
    <row r="11" spans="1:11" ht="16.5" customHeight="1">
      <c r="A11" s="81"/>
      <c r="B11" s="439" t="s">
        <v>490</v>
      </c>
      <c r="C11" s="209"/>
      <c r="D11" s="219">
        <v>-30</v>
      </c>
      <c r="F11" s="87"/>
      <c r="G11" s="16"/>
    </row>
    <row r="12" spans="1:11" ht="16.5" customHeight="1">
      <c r="A12" s="81"/>
      <c r="B12" s="439" t="s">
        <v>491</v>
      </c>
      <c r="C12" s="209"/>
      <c r="D12" s="219">
        <v>-192</v>
      </c>
      <c r="F12" s="87"/>
      <c r="G12" s="16"/>
    </row>
    <row r="13" spans="1:11" ht="16.5" customHeight="1" thickBot="1">
      <c r="B13" s="300" t="s">
        <v>492</v>
      </c>
      <c r="C13" s="209"/>
      <c r="D13" s="510">
        <v>1710</v>
      </c>
      <c r="F13" s="87"/>
      <c r="G13" s="16"/>
    </row>
    <row r="14" spans="1:11" ht="13">
      <c r="B14" s="207"/>
      <c r="C14" s="209"/>
      <c r="D14" s="207"/>
      <c r="F14" s="87"/>
      <c r="G14" s="16"/>
    </row>
    <row r="15" spans="1:11" ht="13">
      <c r="B15" s="237"/>
      <c r="C15" s="209"/>
      <c r="D15" s="238"/>
      <c r="F15" s="87"/>
      <c r="G15" s="26"/>
    </row>
    <row r="16" spans="1:11" s="105" customFormat="1" ht="13">
      <c r="B16" s="511"/>
      <c r="C16" s="353"/>
      <c r="D16" s="512"/>
      <c r="E16" s="68"/>
      <c r="F16" s="87"/>
      <c r="G16" s="69"/>
      <c r="I16" s="126"/>
      <c r="J16" s="126"/>
    </row>
    <row r="17" spans="1:7" s="76" customFormat="1">
      <c r="A17" s="125"/>
      <c r="B17" s="117"/>
      <c r="C17" s="117"/>
      <c r="D17" s="43"/>
      <c r="E17" s="22"/>
      <c r="F17" s="86"/>
      <c r="G17" s="83"/>
    </row>
    <row r="18" spans="1:7" s="76" customFormat="1">
      <c r="A18" s="125"/>
      <c r="B18" s="33"/>
      <c r="C18" s="33"/>
      <c r="E18" s="22"/>
      <c r="F18" s="86"/>
      <c r="G18" s="83"/>
    </row>
    <row r="19" spans="1:7">
      <c r="B19" s="33"/>
      <c r="C19" s="33"/>
      <c r="D19" s="43"/>
      <c r="G19" s="83"/>
    </row>
  </sheetData>
  <hyperlinks>
    <hyperlink ref="F2" location="Índice!A1" display="Voltar ao Índice" xr:uid="{F8F45A86-023F-4FF0-B46F-305596A32FD4}"/>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89F"/>
    <pageSetUpPr fitToPage="1"/>
  </sheetPr>
  <dimension ref="A1:E22"/>
  <sheetViews>
    <sheetView showGridLines="0" zoomScale="80" zoomScaleNormal="80" workbookViewId="0">
      <selection activeCell="E2" sqref="E2"/>
    </sheetView>
  </sheetViews>
  <sheetFormatPr defaultColWidth="9.1796875" defaultRowHeight="14"/>
  <cols>
    <col min="1" max="1" width="9.1796875" style="175" customWidth="1"/>
    <col min="2" max="2" width="122.81640625" style="14" customWidth="1"/>
    <col min="3" max="3" width="21" style="14" customWidth="1"/>
    <col min="4" max="4" width="14.81640625" style="14" customWidth="1"/>
    <col min="5" max="5" width="11" style="114" customWidth="1"/>
    <col min="6" max="16384" width="9.1796875" style="114"/>
  </cols>
  <sheetData>
    <row r="1" spans="1:5">
      <c r="B1" s="202"/>
      <c r="C1" s="202"/>
    </row>
    <row r="2" spans="1:5" ht="23">
      <c r="B2" s="241" t="s">
        <v>342</v>
      </c>
      <c r="C2" s="202"/>
      <c r="E2" s="555" t="s">
        <v>58</v>
      </c>
    </row>
    <row r="3" spans="1:5" s="127" customFormat="1">
      <c r="A3" s="175"/>
      <c r="B3" s="241"/>
      <c r="C3" s="202"/>
      <c r="D3" s="14"/>
      <c r="E3" s="14"/>
    </row>
    <row r="4" spans="1:5" ht="14.5" thickBot="1">
      <c r="B4" s="202"/>
      <c r="C4" s="242" t="s">
        <v>0</v>
      </c>
      <c r="D4" s="29"/>
    </row>
    <row r="5" spans="1:5" s="127" customFormat="1" ht="19" customHeight="1">
      <c r="A5" s="175"/>
      <c r="B5" s="202"/>
      <c r="C5" s="560" t="s">
        <v>1065</v>
      </c>
      <c r="D5" s="29"/>
    </row>
    <row r="6" spans="1:5" ht="23.25" customHeight="1" thickBot="1">
      <c r="B6" s="561"/>
      <c r="C6" s="557" t="s">
        <v>343</v>
      </c>
      <c r="D6" s="166"/>
    </row>
    <row r="7" spans="1:5" ht="22.5" customHeight="1">
      <c r="B7" s="244" t="s">
        <v>344</v>
      </c>
      <c r="C7" s="238">
        <v>45493</v>
      </c>
      <c r="D7" s="26"/>
      <c r="E7" s="162"/>
    </row>
    <row r="8" spans="1:5" s="127" customFormat="1" ht="22.5" customHeight="1">
      <c r="A8" s="175"/>
      <c r="B8" s="244" t="s">
        <v>345</v>
      </c>
      <c r="C8" s="238">
        <v>-550</v>
      </c>
      <c r="D8" s="26"/>
      <c r="E8" s="162"/>
    </row>
    <row r="9" spans="1:5" s="127" customFormat="1" ht="22.5" customHeight="1">
      <c r="A9" s="175"/>
      <c r="B9" s="244" t="s">
        <v>346</v>
      </c>
      <c r="C9" s="238">
        <v>0</v>
      </c>
      <c r="D9" s="26"/>
      <c r="E9" s="162"/>
    </row>
    <row r="10" spans="1:5" s="127" customFormat="1" ht="22.5" customHeight="1">
      <c r="A10" s="175"/>
      <c r="B10" s="244" t="s">
        <v>347</v>
      </c>
      <c r="C10" s="238">
        <v>0</v>
      </c>
      <c r="D10" s="26"/>
      <c r="E10" s="162"/>
    </row>
    <row r="11" spans="1:5" s="127" customFormat="1" ht="32.15" customHeight="1">
      <c r="A11" s="175"/>
      <c r="B11" s="245" t="s">
        <v>348</v>
      </c>
      <c r="C11" s="238">
        <v>0</v>
      </c>
      <c r="D11" s="26"/>
      <c r="E11" s="162"/>
    </row>
    <row r="12" spans="1:5" s="127" customFormat="1" ht="22.5" customHeight="1">
      <c r="A12" s="175"/>
      <c r="B12" s="244" t="s">
        <v>349</v>
      </c>
      <c r="C12" s="238">
        <v>0</v>
      </c>
      <c r="D12" s="26"/>
      <c r="E12" s="162"/>
    </row>
    <row r="13" spans="1:5" s="127" customFormat="1" ht="22.5" customHeight="1">
      <c r="A13" s="175"/>
      <c r="B13" s="244" t="s">
        <v>350</v>
      </c>
      <c r="C13" s="238">
        <v>0</v>
      </c>
      <c r="D13" s="26"/>
      <c r="E13" s="162"/>
    </row>
    <row r="14" spans="1:5" s="127" customFormat="1" ht="22.5" customHeight="1">
      <c r="A14" s="175"/>
      <c r="B14" s="244" t="s">
        <v>351</v>
      </c>
      <c r="C14" s="238">
        <v>26</v>
      </c>
      <c r="D14" s="26"/>
      <c r="E14" s="162"/>
    </row>
    <row r="15" spans="1:5" s="127" customFormat="1" ht="22.5" customHeight="1">
      <c r="A15" s="175"/>
      <c r="B15" s="244" t="s">
        <v>352</v>
      </c>
      <c r="C15" s="238">
        <v>171</v>
      </c>
      <c r="D15" s="26"/>
      <c r="E15" s="162"/>
    </row>
    <row r="16" spans="1:5" s="127" customFormat="1" ht="22.5" customHeight="1">
      <c r="A16" s="175"/>
      <c r="B16" s="244" t="s">
        <v>353</v>
      </c>
      <c r="C16" s="238">
        <v>1968</v>
      </c>
      <c r="D16" s="26"/>
      <c r="E16" s="162"/>
    </row>
    <row r="17" spans="1:5" s="127" customFormat="1" ht="22.5" customHeight="1">
      <c r="A17" s="175"/>
      <c r="B17" s="244" t="s">
        <v>354</v>
      </c>
      <c r="C17" s="238">
        <v>-5</v>
      </c>
      <c r="D17" s="26"/>
      <c r="E17" s="162"/>
    </row>
    <row r="18" spans="1:5" s="127" customFormat="1" ht="22.5" customHeight="1">
      <c r="A18" s="175"/>
      <c r="B18" s="244" t="s">
        <v>355</v>
      </c>
      <c r="C18" s="238">
        <v>0</v>
      </c>
      <c r="D18" s="26"/>
      <c r="E18" s="162"/>
    </row>
    <row r="19" spans="1:5" s="127" customFormat="1" ht="22.5" customHeight="1">
      <c r="A19" s="175"/>
      <c r="B19" s="244" t="s">
        <v>356</v>
      </c>
      <c r="C19" s="238">
        <v>0</v>
      </c>
      <c r="D19" s="26"/>
      <c r="E19" s="162"/>
    </row>
    <row r="20" spans="1:5" s="127" customFormat="1" ht="22.5" customHeight="1">
      <c r="A20" s="175"/>
      <c r="B20" s="244" t="s">
        <v>122</v>
      </c>
      <c r="C20" s="238">
        <v>657</v>
      </c>
      <c r="D20" s="169"/>
      <c r="E20" s="162"/>
    </row>
    <row r="21" spans="1:5" ht="22.5" customHeight="1" thickBot="1">
      <c r="B21" s="553" t="s">
        <v>288</v>
      </c>
      <c r="C21" s="562">
        <v>47760</v>
      </c>
      <c r="D21" s="167"/>
      <c r="E21" s="162"/>
    </row>
    <row r="22" spans="1:5">
      <c r="B22" s="202"/>
      <c r="C22" s="202"/>
      <c r="E22" s="162"/>
    </row>
  </sheetData>
  <hyperlinks>
    <hyperlink ref="E2" location="Índice!A1" display="Voltar ao Índice" xr:uid="{0EB727F4-4555-44D5-9A27-ECC61922122B}"/>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80" zoomScaleNormal="80" workbookViewId="0">
      <selection activeCell="H2" sqref="H2"/>
    </sheetView>
  </sheetViews>
  <sheetFormatPr defaultColWidth="9.1796875" defaultRowHeight="12.5"/>
  <cols>
    <col min="1" max="1" width="7.81640625" style="125" customWidth="1"/>
    <col min="2" max="2" width="70.54296875" style="16" customWidth="1"/>
    <col min="3" max="3" width="0.54296875" style="16" customWidth="1"/>
    <col min="4" max="4" width="24.81640625" style="16" customWidth="1"/>
    <col min="5" max="5" width="0.54296875" style="16" customWidth="1"/>
    <col min="6" max="6" width="27.26953125" style="16" customWidth="1"/>
    <col min="7" max="7" width="13.81640625" style="16" customWidth="1"/>
    <col min="8" max="8" width="11.7265625" style="86" customWidth="1"/>
    <col min="9" max="9" width="11.7265625" style="125" customWidth="1"/>
    <col min="10" max="16384" width="9.1796875" style="125"/>
  </cols>
  <sheetData>
    <row r="1" spans="1:13">
      <c r="A1" s="74"/>
      <c r="B1" s="32"/>
      <c r="C1" s="32"/>
      <c r="E1" s="32"/>
    </row>
    <row r="2" spans="1:13" ht="24.75" customHeight="1">
      <c r="A2" s="74"/>
      <c r="B2" s="506" t="s">
        <v>496</v>
      </c>
      <c r="C2" s="209"/>
      <c r="D2" s="207"/>
      <c r="E2" s="209"/>
      <c r="F2" s="207"/>
      <c r="G2" s="207"/>
      <c r="H2" s="555" t="s">
        <v>58</v>
      </c>
    </row>
    <row r="3" spans="1:13" ht="13">
      <c r="B3" s="207"/>
      <c r="C3" s="209"/>
      <c r="D3" s="207"/>
      <c r="E3" s="209"/>
      <c r="F3" s="207"/>
      <c r="G3" s="207"/>
      <c r="H3" s="87"/>
    </row>
    <row r="4" spans="1:13" ht="13.5" thickBot="1">
      <c r="B4" s="207"/>
      <c r="C4" s="209"/>
      <c r="D4" s="210"/>
      <c r="E4" s="209"/>
      <c r="F4" s="210" t="s">
        <v>0</v>
      </c>
      <c r="G4" s="207"/>
      <c r="H4" s="87"/>
      <c r="I4" s="16"/>
    </row>
    <row r="5" spans="1:13" ht="22.5" customHeight="1">
      <c r="B5" s="215"/>
      <c r="C5" s="209"/>
      <c r="D5" s="898" t="s">
        <v>1065</v>
      </c>
      <c r="E5" s="898"/>
      <c r="F5" s="898"/>
      <c r="G5" s="207"/>
      <c r="H5" s="87"/>
      <c r="I5" s="16"/>
      <c r="J5" s="757"/>
      <c r="K5" s="757"/>
      <c r="L5" s="757"/>
      <c r="M5" s="757"/>
    </row>
    <row r="6" spans="1:13" ht="30" customHeight="1">
      <c r="B6" s="344"/>
      <c r="C6" s="209"/>
      <c r="D6" s="318" t="s">
        <v>498</v>
      </c>
      <c r="E6" s="209"/>
      <c r="F6" s="318" t="s">
        <v>499</v>
      </c>
      <c r="G6" s="207"/>
      <c r="H6" s="87"/>
      <c r="I6" s="16"/>
      <c r="J6" s="757"/>
      <c r="K6" s="757"/>
      <c r="L6" s="757"/>
      <c r="M6" s="757"/>
    </row>
    <row r="7" spans="1:13" ht="16.5" customHeight="1">
      <c r="A7" s="81"/>
      <c r="B7" s="508" t="s">
        <v>487</v>
      </c>
      <c r="C7" s="209"/>
      <c r="D7" s="509">
        <v>1764</v>
      </c>
      <c r="E7" s="209"/>
      <c r="F7" s="802"/>
      <c r="G7" s="207"/>
      <c r="H7" s="87"/>
      <c r="I7" s="16"/>
      <c r="J7" s="757"/>
      <c r="K7" s="757"/>
      <c r="L7" s="757"/>
      <c r="M7" s="757"/>
    </row>
    <row r="8" spans="1:13" ht="16.5" customHeight="1">
      <c r="A8" s="81"/>
      <c r="B8" s="274" t="s">
        <v>500</v>
      </c>
      <c r="C8" s="209"/>
      <c r="D8" s="219">
        <v>167</v>
      </c>
      <c r="E8" s="209"/>
      <c r="F8" s="348"/>
      <c r="G8" s="207"/>
      <c r="H8" s="87"/>
      <c r="I8" s="16"/>
    </row>
    <row r="9" spans="1:13" ht="16.5" customHeight="1">
      <c r="A9" s="81"/>
      <c r="B9" s="274" t="s">
        <v>489</v>
      </c>
      <c r="C9" s="209"/>
      <c r="D9" s="219">
        <v>-221</v>
      </c>
      <c r="E9" s="209"/>
      <c r="F9" s="348"/>
      <c r="G9" s="207"/>
      <c r="H9" s="87"/>
      <c r="I9" s="16"/>
    </row>
    <row r="10" spans="1:13" ht="16.5" customHeight="1">
      <c r="A10" s="81"/>
      <c r="B10" s="439" t="s">
        <v>501</v>
      </c>
      <c r="C10" s="209"/>
      <c r="D10" s="219">
        <v>-45</v>
      </c>
      <c r="E10" s="209"/>
      <c r="F10" s="348"/>
      <c r="G10" s="207"/>
      <c r="H10" s="87"/>
      <c r="I10" s="16"/>
    </row>
    <row r="11" spans="1:13" ht="16.5" customHeight="1">
      <c r="A11" s="81"/>
      <c r="B11" s="439" t="s">
        <v>502</v>
      </c>
      <c r="C11" s="209"/>
      <c r="D11" s="219">
        <v>-1057</v>
      </c>
      <c r="E11" s="209"/>
      <c r="F11" s="348"/>
      <c r="G11" s="207"/>
      <c r="H11" s="87"/>
      <c r="I11" s="16"/>
    </row>
    <row r="12" spans="1:13" ht="16.5" customHeight="1">
      <c r="A12" s="81"/>
      <c r="B12" s="439" t="s">
        <v>503</v>
      </c>
      <c r="C12" s="209"/>
      <c r="D12" s="219">
        <v>0</v>
      </c>
      <c r="E12" s="209"/>
      <c r="F12" s="219">
        <v>0</v>
      </c>
      <c r="G12" s="207"/>
      <c r="H12" s="87"/>
      <c r="I12" s="16"/>
    </row>
    <row r="13" spans="1:13" ht="16.5" customHeight="1">
      <c r="A13" s="81"/>
      <c r="B13" s="439" t="s">
        <v>504</v>
      </c>
      <c r="C13" s="209"/>
      <c r="D13" s="219">
        <v>-31</v>
      </c>
      <c r="E13" s="209"/>
      <c r="F13" s="219">
        <v>0</v>
      </c>
      <c r="G13" s="207"/>
      <c r="H13" s="87"/>
      <c r="I13" s="16"/>
    </row>
    <row r="14" spans="1:13" ht="16.5" customHeight="1">
      <c r="A14" s="81"/>
      <c r="B14" s="439" t="s">
        <v>505</v>
      </c>
      <c r="C14" s="209"/>
      <c r="D14" s="219">
        <v>-14</v>
      </c>
      <c r="E14" s="209"/>
      <c r="F14" s="219">
        <v>0</v>
      </c>
      <c r="G14" s="207"/>
      <c r="H14" s="87"/>
      <c r="I14" s="16"/>
    </row>
    <row r="15" spans="1:13" ht="16.5" customHeight="1">
      <c r="A15" s="81"/>
      <c r="B15" s="439" t="s">
        <v>506</v>
      </c>
      <c r="C15" s="209"/>
      <c r="D15" s="219">
        <v>0</v>
      </c>
      <c r="E15" s="209"/>
      <c r="F15" s="219">
        <v>0</v>
      </c>
      <c r="G15" s="207"/>
      <c r="H15" s="87"/>
      <c r="I15" s="16"/>
    </row>
    <row r="16" spans="1:13" ht="16.5" customHeight="1">
      <c r="A16" s="81"/>
      <c r="B16" s="439" t="s">
        <v>507</v>
      </c>
      <c r="C16" s="209"/>
      <c r="D16" s="219">
        <v>-30</v>
      </c>
      <c r="E16" s="209"/>
      <c r="F16" s="348"/>
      <c r="G16" s="207"/>
      <c r="H16" s="87"/>
      <c r="I16" s="16"/>
    </row>
    <row r="17" spans="1:12" ht="16.5" customHeight="1">
      <c r="A17" s="81"/>
      <c r="B17" s="439" t="s">
        <v>491</v>
      </c>
      <c r="C17" s="209"/>
      <c r="D17" s="219">
        <v>-24</v>
      </c>
      <c r="E17" s="209"/>
      <c r="F17" s="348"/>
      <c r="G17" s="207"/>
      <c r="H17" s="87"/>
      <c r="I17" s="16"/>
    </row>
    <row r="18" spans="1:12" ht="16.5" customHeight="1">
      <c r="A18" s="81"/>
      <c r="B18" s="439" t="s">
        <v>508</v>
      </c>
      <c r="C18" s="209"/>
      <c r="D18" s="219">
        <v>0</v>
      </c>
      <c r="E18" s="209"/>
      <c r="F18" s="348"/>
      <c r="G18" s="207"/>
      <c r="H18" s="87"/>
      <c r="I18" s="16"/>
    </row>
    <row r="19" spans="1:12" ht="16.5" customHeight="1" thickBot="1">
      <c r="B19" s="300" t="s">
        <v>492</v>
      </c>
      <c r="C19" s="209"/>
      <c r="D19" s="510">
        <v>1710</v>
      </c>
      <c r="E19" s="209"/>
      <c r="F19" s="803"/>
      <c r="G19" s="207"/>
      <c r="H19" s="87"/>
      <c r="I19" s="16"/>
    </row>
    <row r="20" spans="1:12" ht="13">
      <c r="B20" s="207"/>
      <c r="C20" s="209"/>
      <c r="D20" s="207"/>
      <c r="E20" s="209"/>
      <c r="F20" s="207"/>
      <c r="G20" s="207"/>
      <c r="H20" s="87"/>
      <c r="I20" s="16"/>
    </row>
    <row r="21" spans="1:12" ht="13">
      <c r="B21" s="237"/>
      <c r="C21" s="209"/>
      <c r="D21" s="238"/>
      <c r="E21" s="209"/>
      <c r="F21" s="238"/>
      <c r="G21" s="207"/>
      <c r="H21" s="87"/>
      <c r="I21" s="26"/>
    </row>
    <row r="22" spans="1:12" s="105" customFormat="1" ht="12">
      <c r="B22" s="511"/>
      <c r="C22" s="353"/>
      <c r="D22" s="512"/>
      <c r="E22" s="353"/>
      <c r="F22" s="512"/>
      <c r="G22" s="513"/>
      <c r="H22" s="126"/>
      <c r="I22" s="69"/>
      <c r="K22" s="126"/>
      <c r="L22" s="126"/>
    </row>
    <row r="23" spans="1:12" s="76" customFormat="1">
      <c r="A23" s="125"/>
      <c r="B23" s="514"/>
      <c r="C23" s="514"/>
      <c r="D23" s="347"/>
      <c r="E23" s="514"/>
      <c r="F23" s="347"/>
      <c r="G23" s="224"/>
      <c r="H23" s="86"/>
      <c r="I23" s="83"/>
    </row>
    <row r="24" spans="1:12" s="76" customFormat="1">
      <c r="A24" s="125"/>
      <c r="B24" s="33"/>
      <c r="C24" s="33"/>
      <c r="D24" s="43"/>
      <c r="E24" s="33"/>
      <c r="F24" s="43"/>
      <c r="G24" s="22"/>
      <c r="H24" s="86"/>
      <c r="I24" s="83"/>
    </row>
    <row r="25" spans="1:12">
      <c r="B25" s="33"/>
      <c r="C25" s="33"/>
      <c r="D25" s="43"/>
      <c r="E25" s="33"/>
      <c r="F25" s="43"/>
      <c r="I25" s="83"/>
    </row>
  </sheetData>
  <mergeCells count="1">
    <mergeCell ref="D5:F5"/>
  </mergeCells>
  <hyperlinks>
    <hyperlink ref="H2" location="Índice!A1" display="Voltar ao Índice" xr:uid="{4BA5C1F1-513A-4C00-91F1-EB6B633F5723}"/>
  </hyperlinks>
  <pageMargins left="0.7" right="0.7" top="0.75" bottom="0.75" header="0.3" footer="0.3"/>
  <pageSetup paperSize="9"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election activeCell="F2" sqref="F2"/>
    </sheetView>
  </sheetViews>
  <sheetFormatPr defaultColWidth="9.1796875" defaultRowHeight="12.5"/>
  <cols>
    <col min="1" max="1" width="7.81640625" style="125" customWidth="1"/>
    <col min="2" max="2" width="108.7265625" style="16" customWidth="1"/>
    <col min="3" max="3" width="0.54296875" style="16" customWidth="1"/>
    <col min="4" max="4" width="31.453125" style="16" customWidth="1"/>
    <col min="5" max="5" width="5.7265625" style="16" customWidth="1"/>
    <col min="6" max="6" width="11.7265625" style="86" customWidth="1"/>
    <col min="7" max="7" width="11.7265625" style="125" customWidth="1"/>
    <col min="8" max="16384" width="9.1796875" style="125"/>
  </cols>
  <sheetData>
    <row r="1" spans="1:10">
      <c r="A1" s="74"/>
      <c r="B1" s="32"/>
      <c r="C1" s="32"/>
    </row>
    <row r="2" spans="1:10" ht="24.75" customHeight="1">
      <c r="A2" s="74"/>
      <c r="B2" s="506" t="s">
        <v>509</v>
      </c>
      <c r="C2" s="209"/>
      <c r="D2" s="207"/>
      <c r="F2" s="555" t="s">
        <v>58</v>
      </c>
    </row>
    <row r="3" spans="1:10" ht="13">
      <c r="B3" s="207"/>
      <c r="C3" s="209"/>
      <c r="D3" s="207"/>
      <c r="F3" s="87"/>
    </row>
    <row r="4" spans="1:10" ht="13.5" thickBot="1">
      <c r="B4" s="207"/>
      <c r="C4" s="209"/>
      <c r="D4" s="210" t="s">
        <v>0</v>
      </c>
      <c r="F4" s="87"/>
      <c r="G4" s="16"/>
    </row>
    <row r="5" spans="1:10" ht="22.5" customHeight="1">
      <c r="B5" s="215"/>
      <c r="C5" s="209"/>
      <c r="D5" s="243" t="s">
        <v>1065</v>
      </c>
      <c r="F5" s="87"/>
      <c r="G5" s="16"/>
    </row>
    <row r="6" spans="1:10" ht="30.75" customHeight="1" thickBot="1">
      <c r="B6" s="515"/>
      <c r="C6" s="209"/>
      <c r="D6" s="288" t="s">
        <v>510</v>
      </c>
      <c r="E6" s="125"/>
      <c r="F6" s="80"/>
      <c r="G6" s="16"/>
    </row>
    <row r="7" spans="1:10" ht="16.5" customHeight="1">
      <c r="A7" s="81"/>
      <c r="B7" s="293" t="s">
        <v>511</v>
      </c>
      <c r="C7" s="229"/>
      <c r="D7" s="438">
        <v>0</v>
      </c>
      <c r="E7" s="33"/>
      <c r="F7" s="133"/>
      <c r="G7" s="16"/>
    </row>
    <row r="8" spans="1:10" ht="16.5" customHeight="1" thickBot="1">
      <c r="B8" s="345" t="s">
        <v>512</v>
      </c>
      <c r="C8" s="209"/>
      <c r="D8" s="804">
        <v>867</v>
      </c>
      <c r="F8" s="112"/>
      <c r="G8" s="16"/>
    </row>
    <row r="9" spans="1:10" ht="13">
      <c r="B9" s="207"/>
      <c r="C9" s="209"/>
      <c r="D9" s="207"/>
      <c r="G9" s="16"/>
    </row>
    <row r="10" spans="1:10" ht="13">
      <c r="B10" s="237"/>
      <c r="C10" s="209"/>
      <c r="D10" s="238"/>
      <c r="G10" s="26"/>
    </row>
    <row r="11" spans="1:10" s="105" customFormat="1" ht="12">
      <c r="B11" s="511"/>
      <c r="C11" s="353"/>
      <c r="D11" s="512"/>
      <c r="E11" s="68"/>
      <c r="F11" s="126"/>
      <c r="G11" s="69"/>
      <c r="I11" s="126"/>
      <c r="J11" s="126"/>
    </row>
    <row r="12" spans="1:10" s="76" customFormat="1">
      <c r="A12" s="125"/>
      <c r="B12" s="514"/>
      <c r="C12" s="514"/>
      <c r="D12" s="347"/>
      <c r="E12" s="22"/>
      <c r="F12" s="86"/>
      <c r="G12" s="83"/>
    </row>
    <row r="13" spans="1:10" s="76" customFormat="1">
      <c r="A13" s="125"/>
      <c r="B13" s="215"/>
      <c r="C13" s="215"/>
      <c r="D13" s="347"/>
      <c r="E13" s="22"/>
      <c r="F13" s="86"/>
      <c r="G13" s="83"/>
    </row>
    <row r="14" spans="1:10">
      <c r="B14" s="215"/>
      <c r="C14" s="215"/>
      <c r="D14" s="347"/>
      <c r="G14" s="83"/>
    </row>
    <row r="15" spans="1:10">
      <c r="B15" s="207"/>
      <c r="C15" s="207"/>
      <c r="D15" s="207"/>
    </row>
    <row r="16" spans="1:10">
      <c r="B16" s="207"/>
      <c r="C16" s="207"/>
      <c r="D16" s="207"/>
    </row>
    <row r="17" spans="2:4">
      <c r="B17" s="207"/>
      <c r="C17" s="207"/>
      <c r="D17" s="207"/>
    </row>
  </sheetData>
  <hyperlinks>
    <hyperlink ref="F2" location="Índice!A1" display="Voltar ao Índice" xr:uid="{0B4A15C3-D349-4F89-A27E-64EE10CDCD39}"/>
  </hyperlinks>
  <pageMargins left="0.7" right="0.7" top="0.75" bottom="0.75" header="0.3" footer="0.3"/>
  <pageSetup paperSize="9" scale="9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3CAE-61BB-4B43-B841-E48E18029911}">
  <sheetPr>
    <tabColor rgb="FF00989F"/>
    <pageSetUpPr fitToPage="1"/>
  </sheetPr>
  <dimension ref="A1:AF47"/>
  <sheetViews>
    <sheetView showGridLines="0" zoomScale="70" zoomScaleNormal="70" workbookViewId="0"/>
  </sheetViews>
  <sheetFormatPr defaultColWidth="9.1796875" defaultRowHeight="12.5"/>
  <cols>
    <col min="1" max="1" width="7.81640625" style="125" customWidth="1"/>
    <col min="2" max="2" width="68" style="16" customWidth="1"/>
    <col min="3" max="3" width="0.54296875" style="16" customWidth="1"/>
    <col min="4" max="4" width="20.54296875" style="16" customWidth="1"/>
    <col min="5" max="5" width="0.54296875" style="16" customWidth="1"/>
    <col min="6" max="6" width="13.1796875" style="16" customWidth="1"/>
    <col min="7" max="7" width="0.54296875" style="16" customWidth="1"/>
    <col min="8" max="8" width="11.7265625" style="86" customWidth="1"/>
    <col min="9" max="9" width="0.54296875" style="16" customWidth="1"/>
    <col min="10" max="10" width="11.7265625" style="125" customWidth="1"/>
    <col min="11" max="11" width="0.54296875" style="16" customWidth="1"/>
    <col min="12" max="12" width="9.1796875" style="125"/>
    <col min="13" max="13" width="0.54296875" style="16" customWidth="1"/>
    <col min="14" max="14" width="11" style="125" customWidth="1"/>
    <col min="15" max="15" width="0.54296875" style="16" customWidth="1"/>
    <col min="16" max="16" width="9.1796875" style="125"/>
    <col min="17" max="17" width="0.54296875" style="16" customWidth="1"/>
    <col min="18" max="18" width="10.81640625" style="125" customWidth="1"/>
    <col min="19" max="19" width="0.54296875" style="16" customWidth="1"/>
    <col min="20" max="20" width="10.81640625" style="125" customWidth="1"/>
    <col min="21" max="21" width="0.54296875" style="16" customWidth="1"/>
    <col min="22" max="22" width="13.81640625" style="125" customWidth="1"/>
    <col min="23" max="23" width="0.453125" style="16" customWidth="1"/>
    <col min="24" max="24" width="12.81640625" style="125" customWidth="1"/>
    <col min="25" max="25" width="0.54296875" style="16" customWidth="1"/>
    <col min="26" max="26" width="12.81640625" style="125" customWidth="1"/>
    <col min="27" max="27" width="0.54296875" style="125" customWidth="1"/>
    <col min="28" max="28" width="20.54296875" style="125" customWidth="1"/>
    <col min="29" max="16384" width="9.1796875" style="125"/>
  </cols>
  <sheetData>
    <row r="1" spans="1:30">
      <c r="A1" s="74"/>
      <c r="B1" s="32"/>
      <c r="C1" s="32"/>
      <c r="E1" s="32"/>
      <c r="G1" s="32"/>
      <c r="I1" s="32"/>
      <c r="K1" s="32"/>
      <c r="M1" s="32"/>
      <c r="O1" s="32"/>
      <c r="Q1" s="32"/>
      <c r="S1" s="32"/>
      <c r="U1" s="32"/>
      <c r="W1" s="32"/>
      <c r="Y1" s="32"/>
    </row>
    <row r="2" spans="1:30" ht="24.75" customHeight="1">
      <c r="A2" s="74"/>
      <c r="B2" s="506" t="s">
        <v>576</v>
      </c>
      <c r="C2" s="209"/>
      <c r="D2" s="207"/>
      <c r="E2" s="209"/>
      <c r="F2" s="207"/>
      <c r="G2" s="209"/>
      <c r="H2" s="246"/>
      <c r="I2" s="209"/>
      <c r="J2" s="207"/>
      <c r="K2" s="209"/>
      <c r="L2" s="207"/>
      <c r="M2" s="209"/>
      <c r="N2" s="207"/>
      <c r="O2" s="209"/>
      <c r="P2" s="207"/>
      <c r="Q2" s="209"/>
      <c r="R2" s="207"/>
      <c r="S2" s="209"/>
      <c r="T2" s="207"/>
      <c r="U2" s="209"/>
      <c r="V2" s="207"/>
      <c r="W2" s="209"/>
      <c r="X2" s="207"/>
      <c r="Y2" s="209"/>
      <c r="Z2" s="207"/>
      <c r="AA2" s="207"/>
      <c r="AB2" s="207"/>
      <c r="AD2" s="555" t="s">
        <v>58</v>
      </c>
    </row>
    <row r="3" spans="1:30" ht="13">
      <c r="B3" s="207"/>
      <c r="C3" s="209"/>
      <c r="D3" s="207"/>
      <c r="E3" s="209"/>
      <c r="F3" s="207"/>
      <c r="G3" s="209"/>
      <c r="H3" s="248"/>
      <c r="I3" s="209"/>
      <c r="J3" s="207"/>
      <c r="K3" s="209"/>
      <c r="L3" s="207"/>
      <c r="M3" s="209"/>
      <c r="N3" s="207"/>
      <c r="O3" s="209"/>
      <c r="P3" s="207"/>
      <c r="Q3" s="209"/>
      <c r="R3" s="207"/>
      <c r="S3" s="209"/>
      <c r="T3" s="207"/>
      <c r="U3" s="209"/>
      <c r="V3" s="207"/>
      <c r="W3" s="209"/>
      <c r="X3" s="207"/>
      <c r="Y3" s="209"/>
      <c r="Z3" s="207"/>
      <c r="AA3" s="207"/>
      <c r="AB3" s="207"/>
    </row>
    <row r="4" spans="1:30" s="76" customFormat="1" ht="13" thickBot="1">
      <c r="A4" s="125"/>
      <c r="B4" s="514"/>
      <c r="C4" s="514"/>
      <c r="D4" s="347"/>
      <c r="E4" s="514"/>
      <c r="F4" s="224"/>
      <c r="G4" s="514"/>
      <c r="H4" s="246"/>
      <c r="I4" s="514"/>
      <c r="J4" s="347"/>
      <c r="K4" s="514"/>
      <c r="L4" s="224"/>
      <c r="M4" s="514"/>
      <c r="N4" s="224"/>
      <c r="O4" s="514"/>
      <c r="P4" s="224"/>
      <c r="Q4" s="514"/>
      <c r="R4" s="224"/>
      <c r="S4" s="514"/>
      <c r="T4" s="224"/>
      <c r="U4" s="514"/>
      <c r="V4" s="224"/>
      <c r="W4" s="514"/>
      <c r="X4" s="224"/>
      <c r="Y4" s="514"/>
      <c r="Z4" s="224"/>
      <c r="AA4" s="224"/>
      <c r="AB4" s="210" t="s">
        <v>0</v>
      </c>
    </row>
    <row r="5" spans="1:30" s="76" customFormat="1" ht="22.5" customHeight="1">
      <c r="A5" s="125"/>
      <c r="B5" s="840" t="s">
        <v>1065</v>
      </c>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row>
    <row r="6" spans="1:30" ht="51.65" customHeight="1">
      <c r="B6" s="873" t="s">
        <v>677</v>
      </c>
      <c r="C6" s="293"/>
      <c r="D6" s="917" t="s">
        <v>678</v>
      </c>
      <c r="E6" s="293"/>
      <c r="F6" s="922" t="s">
        <v>679</v>
      </c>
      <c r="G6" s="922"/>
      <c r="H6" s="922"/>
      <c r="I6" s="922"/>
      <c r="J6" s="922"/>
      <c r="K6" s="922"/>
      <c r="L6" s="922"/>
      <c r="M6" s="922"/>
      <c r="N6" s="922"/>
      <c r="O6" s="922"/>
      <c r="P6" s="922"/>
      <c r="Q6" s="922"/>
      <c r="R6" s="922"/>
      <c r="S6" s="922"/>
      <c r="T6" s="922"/>
      <c r="U6" s="922"/>
      <c r="V6" s="922"/>
      <c r="W6" s="922"/>
      <c r="X6" s="922"/>
      <c r="Y6" s="922"/>
      <c r="Z6" s="922"/>
      <c r="AA6" s="759"/>
      <c r="AB6" s="758" t="s">
        <v>680</v>
      </c>
      <c r="AC6" s="16"/>
      <c r="AD6" s="16"/>
    </row>
    <row r="7" spans="1:30" ht="28.5" customHeight="1">
      <c r="B7" s="873"/>
      <c r="C7" s="293"/>
      <c r="D7" s="917"/>
      <c r="E7" s="293"/>
      <c r="F7" s="916" t="s">
        <v>681</v>
      </c>
      <c r="G7" s="916"/>
      <c r="H7" s="916"/>
      <c r="I7" s="916"/>
      <c r="J7" s="916"/>
      <c r="K7" s="916"/>
      <c r="L7" s="916"/>
      <c r="M7" s="916"/>
      <c r="N7" s="916"/>
      <c r="O7" s="916"/>
      <c r="P7" s="916"/>
      <c r="Q7" s="916"/>
      <c r="R7" s="916"/>
      <c r="S7" s="916"/>
      <c r="T7" s="916"/>
      <c r="U7" s="916"/>
      <c r="V7" s="916"/>
      <c r="W7" s="293"/>
      <c r="X7" s="916" t="s">
        <v>689</v>
      </c>
      <c r="Y7" s="916"/>
      <c r="Z7" s="916"/>
      <c r="AA7" s="516"/>
      <c r="AB7" s="917" t="s">
        <v>1040</v>
      </c>
      <c r="AC7" s="16"/>
      <c r="AD7" s="16"/>
    </row>
    <row r="8" spans="1:30" ht="32.5" customHeight="1">
      <c r="B8" s="873"/>
      <c r="C8" s="293"/>
      <c r="D8" s="917"/>
      <c r="E8" s="293"/>
      <c r="F8" s="914" t="s">
        <v>1041</v>
      </c>
      <c r="G8" s="293"/>
      <c r="H8" s="914" t="s">
        <v>1042</v>
      </c>
      <c r="I8" s="914"/>
      <c r="J8" s="914"/>
      <c r="K8" s="914"/>
      <c r="L8" s="914"/>
      <c r="M8" s="914"/>
      <c r="N8" s="914"/>
      <c r="O8" s="293"/>
      <c r="P8" s="915" t="s">
        <v>1043</v>
      </c>
      <c r="Q8" s="915"/>
      <c r="R8" s="915"/>
      <c r="S8" s="915"/>
      <c r="T8" s="915"/>
      <c r="U8" s="915"/>
      <c r="V8" s="915"/>
      <c r="W8" s="293"/>
      <c r="X8" s="920" t="s">
        <v>1044</v>
      </c>
      <c r="Y8" s="516"/>
      <c r="Z8" s="920" t="s">
        <v>1045</v>
      </c>
      <c r="AA8" s="516"/>
      <c r="AB8" s="917"/>
      <c r="AC8" s="16"/>
      <c r="AD8" s="16"/>
    </row>
    <row r="9" spans="1:30" ht="102">
      <c r="B9" s="923"/>
      <c r="C9" s="293"/>
      <c r="D9" s="712"/>
      <c r="E9" s="293"/>
      <c r="F9" s="919"/>
      <c r="G9" s="293"/>
      <c r="H9" s="713"/>
      <c r="I9" s="293"/>
      <c r="J9" s="714" t="s">
        <v>1046</v>
      </c>
      <c r="K9" s="293"/>
      <c r="L9" s="714" t="s">
        <v>1047</v>
      </c>
      <c r="M9" s="293"/>
      <c r="N9" s="714" t="s">
        <v>1048</v>
      </c>
      <c r="O9" s="293"/>
      <c r="P9" s="713"/>
      <c r="Q9" s="293"/>
      <c r="R9" s="712" t="s">
        <v>1049</v>
      </c>
      <c r="S9" s="293"/>
      <c r="T9" s="712" t="s">
        <v>1050</v>
      </c>
      <c r="U9" s="293"/>
      <c r="V9" s="712" t="s">
        <v>1051</v>
      </c>
      <c r="W9" s="293"/>
      <c r="X9" s="921"/>
      <c r="Y9" s="293"/>
      <c r="Z9" s="921"/>
      <c r="AA9" s="516"/>
      <c r="AB9" s="918"/>
      <c r="AC9" s="16"/>
      <c r="AD9" s="16"/>
    </row>
    <row r="10" spans="1:30" ht="16.5" customHeight="1">
      <c r="A10" s="182"/>
      <c r="B10" s="293" t="s">
        <v>682</v>
      </c>
      <c r="C10" s="458"/>
      <c r="D10" s="517" t="s">
        <v>5</v>
      </c>
      <c r="E10" s="518"/>
      <c r="F10" s="517" t="s">
        <v>5</v>
      </c>
      <c r="G10" s="518"/>
      <c r="H10" s="517" t="s">
        <v>5</v>
      </c>
      <c r="I10" s="518"/>
      <c r="J10" s="517" t="s">
        <v>5</v>
      </c>
      <c r="K10" s="518"/>
      <c r="L10" s="517" t="s">
        <v>5</v>
      </c>
      <c r="M10" s="518"/>
      <c r="N10" s="517" t="s">
        <v>5</v>
      </c>
      <c r="O10" s="518"/>
      <c r="P10" s="517" t="s">
        <v>5</v>
      </c>
      <c r="Q10" s="518"/>
      <c r="R10" s="517" t="s">
        <v>5</v>
      </c>
      <c r="S10" s="518"/>
      <c r="T10" s="517" t="s">
        <v>5</v>
      </c>
      <c r="U10" s="518"/>
      <c r="V10" s="517" t="s">
        <v>5</v>
      </c>
      <c r="W10" s="518"/>
      <c r="X10" s="517" t="s">
        <v>5</v>
      </c>
      <c r="Y10" s="518"/>
      <c r="Z10" s="517" t="s">
        <v>5</v>
      </c>
      <c r="AA10" s="519"/>
      <c r="AB10" s="517" t="s">
        <v>5</v>
      </c>
      <c r="AC10" s="185"/>
      <c r="AD10" s="33"/>
    </row>
    <row r="11" spans="1:30" ht="16.5" customHeight="1">
      <c r="A11" s="182"/>
      <c r="B11" s="293" t="s">
        <v>82</v>
      </c>
      <c r="C11" s="458"/>
      <c r="D11" s="517" t="s">
        <v>5</v>
      </c>
      <c r="E11" s="518"/>
      <c r="F11" s="517" t="s">
        <v>5</v>
      </c>
      <c r="G11" s="518"/>
      <c r="H11" s="517" t="s">
        <v>5</v>
      </c>
      <c r="I11" s="518"/>
      <c r="J11" s="517" t="s">
        <v>5</v>
      </c>
      <c r="K11" s="518"/>
      <c r="L11" s="517" t="s">
        <v>5</v>
      </c>
      <c r="M11" s="518"/>
      <c r="N11" s="517" t="s">
        <v>5</v>
      </c>
      <c r="O11" s="518"/>
      <c r="P11" s="517" t="s">
        <v>5</v>
      </c>
      <c r="Q11" s="518"/>
      <c r="R11" s="517" t="s">
        <v>5</v>
      </c>
      <c r="S11" s="518"/>
      <c r="T11" s="517" t="s">
        <v>5</v>
      </c>
      <c r="U11" s="518"/>
      <c r="V11" s="517" t="s">
        <v>5</v>
      </c>
      <c r="W11" s="518"/>
      <c r="X11" s="517" t="s">
        <v>5</v>
      </c>
      <c r="Y11" s="518"/>
      <c r="Z11" s="517" t="s">
        <v>5</v>
      </c>
      <c r="AA11" s="519"/>
      <c r="AB11" s="517" t="s">
        <v>5</v>
      </c>
      <c r="AC11" s="185"/>
      <c r="AD11" s="33"/>
    </row>
    <row r="12" spans="1:30" ht="16.5" customHeight="1">
      <c r="A12" s="182"/>
      <c r="B12" s="293" t="s">
        <v>83</v>
      </c>
      <c r="C12" s="458"/>
      <c r="D12" s="517" t="s">
        <v>5</v>
      </c>
      <c r="E12" s="518"/>
      <c r="F12" s="517" t="s">
        <v>5</v>
      </c>
      <c r="G12" s="518"/>
      <c r="H12" s="517" t="s">
        <v>5</v>
      </c>
      <c r="I12" s="518"/>
      <c r="J12" s="517" t="s">
        <v>5</v>
      </c>
      <c r="K12" s="518"/>
      <c r="L12" s="517" t="s">
        <v>5</v>
      </c>
      <c r="M12" s="518"/>
      <c r="N12" s="517" t="s">
        <v>5</v>
      </c>
      <c r="O12" s="518"/>
      <c r="P12" s="517" t="s">
        <v>5</v>
      </c>
      <c r="Q12" s="518"/>
      <c r="R12" s="517" t="s">
        <v>5</v>
      </c>
      <c r="S12" s="518"/>
      <c r="T12" s="517" t="s">
        <v>5</v>
      </c>
      <c r="U12" s="518"/>
      <c r="V12" s="517" t="s">
        <v>5</v>
      </c>
      <c r="W12" s="518"/>
      <c r="X12" s="517" t="s">
        <v>5</v>
      </c>
      <c r="Y12" s="518"/>
      <c r="Z12" s="517" t="s">
        <v>5</v>
      </c>
      <c r="AA12" s="519"/>
      <c r="AB12" s="517" t="s">
        <v>5</v>
      </c>
      <c r="AC12" s="185"/>
      <c r="AD12" s="33"/>
    </row>
    <row r="13" spans="1:30" ht="16.5" customHeight="1">
      <c r="A13" s="183"/>
      <c r="B13" s="297" t="s">
        <v>683</v>
      </c>
      <c r="C13" s="520"/>
      <c r="D13" s="517" t="s">
        <v>5</v>
      </c>
      <c r="E13" s="521"/>
      <c r="F13" s="517" t="s">
        <v>5</v>
      </c>
      <c r="G13" s="521"/>
      <c r="H13" s="517" t="s">
        <v>5</v>
      </c>
      <c r="I13" s="521"/>
      <c r="J13" s="517" t="s">
        <v>5</v>
      </c>
      <c r="K13" s="521"/>
      <c r="L13" s="517" t="s">
        <v>5</v>
      </c>
      <c r="M13" s="521"/>
      <c r="N13" s="517" t="s">
        <v>5</v>
      </c>
      <c r="O13" s="521"/>
      <c r="P13" s="517" t="s">
        <v>5</v>
      </c>
      <c r="Q13" s="521"/>
      <c r="R13" s="517" t="s">
        <v>5</v>
      </c>
      <c r="S13" s="521"/>
      <c r="T13" s="517" t="s">
        <v>5</v>
      </c>
      <c r="U13" s="521"/>
      <c r="V13" s="517" t="s">
        <v>5</v>
      </c>
      <c r="W13" s="521"/>
      <c r="X13" s="517" t="s">
        <v>5</v>
      </c>
      <c r="Y13" s="521"/>
      <c r="Z13" s="517" t="s">
        <v>5</v>
      </c>
      <c r="AA13" s="519"/>
      <c r="AB13" s="517" t="s">
        <v>5</v>
      </c>
      <c r="AC13" s="185"/>
      <c r="AD13" s="33"/>
    </row>
    <row r="14" spans="1:30" ht="16.5" customHeight="1">
      <c r="A14" s="183"/>
      <c r="B14" s="297" t="s">
        <v>684</v>
      </c>
      <c r="C14" s="520"/>
      <c r="D14" s="517" t="s">
        <v>5</v>
      </c>
      <c r="E14" s="521"/>
      <c r="F14" s="517" t="s">
        <v>5</v>
      </c>
      <c r="G14" s="521"/>
      <c r="H14" s="517" t="s">
        <v>5</v>
      </c>
      <c r="I14" s="521"/>
      <c r="J14" s="517" t="s">
        <v>5</v>
      </c>
      <c r="K14" s="521"/>
      <c r="L14" s="517" t="s">
        <v>5</v>
      </c>
      <c r="M14" s="521"/>
      <c r="N14" s="517" t="s">
        <v>5</v>
      </c>
      <c r="O14" s="521"/>
      <c r="P14" s="517" t="s">
        <v>5</v>
      </c>
      <c r="Q14" s="521"/>
      <c r="R14" s="517" t="s">
        <v>5</v>
      </c>
      <c r="S14" s="521"/>
      <c r="T14" s="517" t="s">
        <v>5</v>
      </c>
      <c r="U14" s="521"/>
      <c r="V14" s="517" t="s">
        <v>5</v>
      </c>
      <c r="W14" s="521"/>
      <c r="X14" s="517" t="s">
        <v>5</v>
      </c>
      <c r="Y14" s="521"/>
      <c r="Z14" s="517" t="s">
        <v>5</v>
      </c>
      <c r="AA14" s="519"/>
      <c r="AB14" s="517" t="s">
        <v>5</v>
      </c>
      <c r="AC14" s="185"/>
      <c r="AD14" s="33"/>
    </row>
    <row r="15" spans="1:30" ht="16.5" customHeight="1">
      <c r="A15" s="183"/>
      <c r="B15" s="297" t="s">
        <v>685</v>
      </c>
      <c r="C15" s="520"/>
      <c r="D15" s="517" t="s">
        <v>5</v>
      </c>
      <c r="E15" s="521"/>
      <c r="F15" s="517" t="s">
        <v>5</v>
      </c>
      <c r="G15" s="521"/>
      <c r="H15" s="517" t="s">
        <v>5</v>
      </c>
      <c r="I15" s="521"/>
      <c r="J15" s="517" t="s">
        <v>5</v>
      </c>
      <c r="K15" s="521"/>
      <c r="L15" s="517" t="s">
        <v>5</v>
      </c>
      <c r="M15" s="521"/>
      <c r="N15" s="517" t="s">
        <v>5</v>
      </c>
      <c r="O15" s="521"/>
      <c r="P15" s="517" t="s">
        <v>5</v>
      </c>
      <c r="Q15" s="521"/>
      <c r="R15" s="517" t="s">
        <v>5</v>
      </c>
      <c r="S15" s="521"/>
      <c r="T15" s="517" t="s">
        <v>5</v>
      </c>
      <c r="U15" s="521"/>
      <c r="V15" s="517" t="s">
        <v>5</v>
      </c>
      <c r="W15" s="521"/>
      <c r="X15" s="517" t="s">
        <v>5</v>
      </c>
      <c r="Y15" s="521"/>
      <c r="Z15" s="517" t="s">
        <v>5</v>
      </c>
      <c r="AA15" s="519"/>
      <c r="AB15" s="517" t="s">
        <v>5</v>
      </c>
      <c r="AC15" s="185"/>
      <c r="AD15" s="33"/>
    </row>
    <row r="16" spans="1:30" ht="16.5" customHeight="1">
      <c r="A16" s="182"/>
      <c r="B16" s="293" t="s">
        <v>84</v>
      </c>
      <c r="C16" s="522"/>
      <c r="D16" s="761">
        <v>11812</v>
      </c>
      <c r="E16" s="523"/>
      <c r="F16" s="524">
        <v>1.0751777853030817E-2</v>
      </c>
      <c r="G16" s="525"/>
      <c r="H16" s="526"/>
      <c r="I16" s="525"/>
      <c r="J16" s="526">
        <v>1.1506095496105655</v>
      </c>
      <c r="K16" s="523"/>
      <c r="L16" s="527" t="s">
        <v>5</v>
      </c>
      <c r="M16" s="523"/>
      <c r="N16" s="527" t="s">
        <v>5</v>
      </c>
      <c r="O16" s="523"/>
      <c r="P16" s="528" t="s">
        <v>5</v>
      </c>
      <c r="Q16" s="523"/>
      <c r="R16" s="529" t="s">
        <v>5</v>
      </c>
      <c r="S16" s="523"/>
      <c r="T16" s="529" t="s">
        <v>5</v>
      </c>
      <c r="U16" s="523"/>
      <c r="V16" s="529" t="s">
        <v>5</v>
      </c>
      <c r="W16" s="523"/>
      <c r="X16" s="529" t="s">
        <v>5</v>
      </c>
      <c r="Y16" s="523"/>
      <c r="Z16" s="529" t="s">
        <v>5</v>
      </c>
      <c r="AA16" s="519"/>
      <c r="AB16" s="519">
        <v>2095</v>
      </c>
      <c r="AC16" s="185"/>
      <c r="AD16" s="33"/>
    </row>
    <row r="17" spans="1:30" ht="16.5" customHeight="1">
      <c r="A17" s="183"/>
      <c r="B17" s="297" t="s">
        <v>690</v>
      </c>
      <c r="C17" s="520"/>
      <c r="D17" s="761">
        <v>361</v>
      </c>
      <c r="E17" s="521"/>
      <c r="F17" s="530">
        <v>2.7700831024930748E-3</v>
      </c>
      <c r="G17" s="531"/>
      <c r="H17" s="526"/>
      <c r="I17" s="531"/>
      <c r="J17" s="526">
        <v>1.3324099722991689</v>
      </c>
      <c r="K17" s="521"/>
      <c r="L17" s="527" t="s">
        <v>5</v>
      </c>
      <c r="M17" s="521"/>
      <c r="N17" s="527" t="s">
        <v>5</v>
      </c>
      <c r="O17" s="521"/>
      <c r="P17" s="529" t="s">
        <v>5</v>
      </c>
      <c r="Q17" s="521"/>
      <c r="R17" s="529" t="s">
        <v>5</v>
      </c>
      <c r="S17" s="521"/>
      <c r="T17" s="529" t="s">
        <v>5</v>
      </c>
      <c r="U17" s="521"/>
      <c r="V17" s="529" t="s">
        <v>5</v>
      </c>
      <c r="W17" s="521"/>
      <c r="X17" s="529" t="s">
        <v>5</v>
      </c>
      <c r="Y17" s="521"/>
      <c r="Z17" s="529" t="s">
        <v>5</v>
      </c>
      <c r="AA17" s="519"/>
      <c r="AB17" s="519">
        <v>79</v>
      </c>
      <c r="AC17" s="185"/>
      <c r="AD17" s="33"/>
    </row>
    <row r="18" spans="1:30" ht="16.5" customHeight="1">
      <c r="A18" s="183"/>
      <c r="B18" s="297" t="s">
        <v>691</v>
      </c>
      <c r="C18" s="520"/>
      <c r="D18" s="761">
        <v>9407</v>
      </c>
      <c r="E18" s="521"/>
      <c r="F18" s="530">
        <v>5.3151908153502715E-4</v>
      </c>
      <c r="G18" s="531"/>
      <c r="H18" s="526"/>
      <c r="I18" s="531"/>
      <c r="J18" s="526">
        <v>1.3791857127670883</v>
      </c>
      <c r="K18" s="521"/>
      <c r="L18" s="527" t="s">
        <v>5</v>
      </c>
      <c r="M18" s="521"/>
      <c r="N18" s="527" t="s">
        <v>5</v>
      </c>
      <c r="O18" s="521"/>
      <c r="P18" s="529" t="s">
        <v>5</v>
      </c>
      <c r="Q18" s="521"/>
      <c r="R18" s="529" t="s">
        <v>5</v>
      </c>
      <c r="S18" s="521"/>
      <c r="T18" s="529" t="s">
        <v>5</v>
      </c>
      <c r="U18" s="521"/>
      <c r="V18" s="529" t="s">
        <v>5</v>
      </c>
      <c r="W18" s="521"/>
      <c r="X18" s="529" t="s">
        <v>5</v>
      </c>
      <c r="Y18" s="521"/>
      <c r="Z18" s="529" t="s">
        <v>5</v>
      </c>
      <c r="AA18" s="519"/>
      <c r="AB18" s="519">
        <v>1184</v>
      </c>
      <c r="AC18" s="185"/>
      <c r="AD18" s="33"/>
    </row>
    <row r="19" spans="1:30" ht="16.5" customHeight="1">
      <c r="A19" s="183"/>
      <c r="B19" s="297" t="s">
        <v>686</v>
      </c>
      <c r="C19" s="520"/>
      <c r="D19" s="762" t="s">
        <v>5</v>
      </c>
      <c r="E19" s="521"/>
      <c r="F19" s="532" t="s">
        <v>5</v>
      </c>
      <c r="G19" s="531"/>
      <c r="H19" s="532"/>
      <c r="I19" s="531"/>
      <c r="J19" s="532" t="s">
        <v>5</v>
      </c>
      <c r="K19" s="521"/>
      <c r="L19" s="517" t="s">
        <v>5</v>
      </c>
      <c r="M19" s="521"/>
      <c r="N19" s="517" t="s">
        <v>5</v>
      </c>
      <c r="O19" s="521"/>
      <c r="P19" s="533" t="s">
        <v>5</v>
      </c>
      <c r="Q19" s="521"/>
      <c r="R19" s="533" t="s">
        <v>5</v>
      </c>
      <c r="S19" s="521"/>
      <c r="T19" s="533" t="s">
        <v>5</v>
      </c>
      <c r="U19" s="521"/>
      <c r="V19" s="533" t="s">
        <v>5</v>
      </c>
      <c r="W19" s="521"/>
      <c r="X19" s="533" t="s">
        <v>5</v>
      </c>
      <c r="Y19" s="521"/>
      <c r="Z19" s="533" t="s">
        <v>5</v>
      </c>
      <c r="AA19" s="519"/>
      <c r="AB19" s="517" t="s">
        <v>5</v>
      </c>
      <c r="AC19" s="185"/>
      <c r="AD19" s="33"/>
    </row>
    <row r="20" spans="1:30" ht="16.5" customHeight="1">
      <c r="A20" s="183"/>
      <c r="B20" s="297" t="s">
        <v>687</v>
      </c>
      <c r="C20" s="520"/>
      <c r="D20" s="761">
        <v>1048</v>
      </c>
      <c r="E20" s="521"/>
      <c r="F20" s="524">
        <v>8.5877862595419852E-2</v>
      </c>
      <c r="G20" s="531"/>
      <c r="H20" s="526"/>
      <c r="I20" s="531"/>
      <c r="J20" s="526">
        <v>1.3358778625954198E-2</v>
      </c>
      <c r="K20" s="521"/>
      <c r="L20" s="527" t="s">
        <v>5</v>
      </c>
      <c r="M20" s="521"/>
      <c r="N20" s="527" t="s">
        <v>5</v>
      </c>
      <c r="O20" s="521"/>
      <c r="P20" s="529" t="s">
        <v>5</v>
      </c>
      <c r="Q20" s="521"/>
      <c r="R20" s="529" t="s">
        <v>5</v>
      </c>
      <c r="S20" s="521"/>
      <c r="T20" s="529" t="s">
        <v>5</v>
      </c>
      <c r="U20" s="521"/>
      <c r="V20" s="529" t="s">
        <v>5</v>
      </c>
      <c r="W20" s="521"/>
      <c r="X20" s="529" t="s">
        <v>5</v>
      </c>
      <c r="Y20" s="521"/>
      <c r="Z20" s="529" t="s">
        <v>5</v>
      </c>
      <c r="AA20" s="519"/>
      <c r="AB20" s="519">
        <v>330</v>
      </c>
      <c r="AC20" s="185"/>
      <c r="AD20" s="33"/>
    </row>
    <row r="21" spans="1:30" ht="16.5" customHeight="1">
      <c r="A21" s="183"/>
      <c r="B21" s="297" t="s">
        <v>688</v>
      </c>
      <c r="C21" s="520"/>
      <c r="D21" s="374">
        <v>996</v>
      </c>
      <c r="E21" s="521"/>
      <c r="F21" s="524">
        <v>3.112449799196787E-2</v>
      </c>
      <c r="G21" s="531"/>
      <c r="H21" s="526"/>
      <c r="I21" s="531"/>
      <c r="J21" s="526">
        <v>0.12349397590361445</v>
      </c>
      <c r="K21" s="521"/>
      <c r="L21" s="527" t="s">
        <v>5</v>
      </c>
      <c r="M21" s="521"/>
      <c r="N21" s="527" t="s">
        <v>5</v>
      </c>
      <c r="O21" s="521"/>
      <c r="P21" s="529" t="s">
        <v>5</v>
      </c>
      <c r="Q21" s="521"/>
      <c r="R21" s="529" t="s">
        <v>5</v>
      </c>
      <c r="S21" s="521"/>
      <c r="T21" s="529" t="s">
        <v>5</v>
      </c>
      <c r="U21" s="521"/>
      <c r="V21" s="529" t="s">
        <v>5</v>
      </c>
      <c r="W21" s="521"/>
      <c r="X21" s="529" t="s">
        <v>5</v>
      </c>
      <c r="Y21" s="521"/>
      <c r="Z21" s="529" t="s">
        <v>5</v>
      </c>
      <c r="AA21" s="519"/>
      <c r="AB21" s="519">
        <v>503</v>
      </c>
      <c r="AC21" s="185"/>
      <c r="AD21" s="33"/>
    </row>
    <row r="22" spans="1:30" s="79" customFormat="1" ht="16.5" customHeight="1" thickBot="1">
      <c r="A22" s="186"/>
      <c r="B22" s="715" t="s">
        <v>74</v>
      </c>
      <c r="C22" s="716"/>
      <c r="D22" s="717">
        <v>11812</v>
      </c>
      <c r="E22" s="718"/>
      <c r="F22" s="719">
        <v>1.0751777853030817E-2</v>
      </c>
      <c r="G22" s="720"/>
      <c r="H22" s="721"/>
      <c r="I22" s="720"/>
      <c r="J22" s="721">
        <v>1.1506095496105655</v>
      </c>
      <c r="K22" s="718"/>
      <c r="L22" s="722" t="s">
        <v>5</v>
      </c>
      <c r="M22" s="718"/>
      <c r="N22" s="722" t="s">
        <v>5</v>
      </c>
      <c r="O22" s="718"/>
      <c r="P22" s="723" t="s">
        <v>5</v>
      </c>
      <c r="Q22" s="724"/>
      <c r="R22" s="723" t="s">
        <v>5</v>
      </c>
      <c r="S22" s="724"/>
      <c r="T22" s="723" t="s">
        <v>5</v>
      </c>
      <c r="U22" s="724"/>
      <c r="V22" s="723" t="s">
        <v>5</v>
      </c>
      <c r="W22" s="718"/>
      <c r="X22" s="723" t="s">
        <v>5</v>
      </c>
      <c r="Y22" s="724"/>
      <c r="Z22" s="723" t="s">
        <v>5</v>
      </c>
      <c r="AA22" s="725"/>
      <c r="AB22" s="725">
        <v>2095</v>
      </c>
      <c r="AC22" s="187"/>
      <c r="AD22" s="17"/>
    </row>
    <row r="23" spans="1:30">
      <c r="A23" s="82"/>
      <c r="B23" s="215"/>
      <c r="C23" s="215"/>
      <c r="D23" s="215"/>
      <c r="E23" s="215"/>
      <c r="F23" s="215"/>
      <c r="G23" s="215"/>
      <c r="H23" s="215"/>
      <c r="I23" s="215"/>
      <c r="J23" s="246"/>
      <c r="K23" s="215"/>
      <c r="L23" s="215"/>
      <c r="M23" s="215"/>
      <c r="N23" s="215"/>
      <c r="O23" s="215"/>
      <c r="P23" s="215"/>
      <c r="Q23" s="215"/>
      <c r="R23" s="215"/>
      <c r="S23" s="215"/>
      <c r="T23" s="215"/>
      <c r="U23" s="215"/>
      <c r="V23" s="215"/>
      <c r="W23" s="215"/>
      <c r="X23" s="215"/>
      <c r="Y23" s="215"/>
      <c r="Z23" s="215"/>
      <c r="AA23" s="215"/>
      <c r="AB23" s="215"/>
      <c r="AC23" s="33"/>
      <c r="AD23" s="33"/>
    </row>
    <row r="24" spans="1:30">
      <c r="B24" s="207"/>
      <c r="C24" s="207"/>
      <c r="D24" s="207"/>
      <c r="E24" s="207"/>
      <c r="F24" s="207"/>
      <c r="G24" s="207"/>
      <c r="H24" s="246"/>
      <c r="I24" s="207"/>
      <c r="J24" s="207"/>
      <c r="K24" s="207"/>
      <c r="L24" s="207"/>
      <c r="M24" s="207"/>
      <c r="N24" s="207"/>
      <c r="O24" s="207"/>
      <c r="P24" s="207"/>
      <c r="Q24" s="207"/>
      <c r="R24" s="207"/>
      <c r="S24" s="207"/>
      <c r="T24" s="207"/>
      <c r="U24" s="207"/>
      <c r="V24" s="207"/>
      <c r="W24" s="207"/>
      <c r="X24" s="207"/>
      <c r="Y24" s="207"/>
      <c r="Z24" s="207"/>
      <c r="AA24" s="207"/>
      <c r="AB24" s="207"/>
      <c r="AC24" s="16"/>
      <c r="AD24" s="16"/>
    </row>
    <row r="25" spans="1:30">
      <c r="B25" s="207"/>
      <c r="C25" s="207"/>
      <c r="D25" s="207"/>
      <c r="E25" s="207"/>
      <c r="F25" s="207"/>
      <c r="G25" s="207"/>
      <c r="H25" s="246"/>
      <c r="I25" s="207"/>
      <c r="J25" s="207"/>
      <c r="K25" s="207"/>
      <c r="L25" s="207"/>
      <c r="M25" s="207"/>
      <c r="N25" s="207"/>
      <c r="O25" s="207"/>
      <c r="P25" s="207"/>
      <c r="Q25" s="207"/>
      <c r="R25" s="207"/>
      <c r="S25" s="207"/>
      <c r="T25" s="207"/>
      <c r="U25" s="207"/>
      <c r="V25" s="207"/>
      <c r="W25" s="207"/>
      <c r="X25" s="207"/>
      <c r="Y25" s="207"/>
      <c r="Z25" s="207"/>
      <c r="AA25" s="207"/>
      <c r="AB25" s="207"/>
      <c r="AC25" s="16"/>
      <c r="AD25" s="16"/>
    </row>
    <row r="26" spans="1:30" s="104" customFormat="1">
      <c r="B26" s="207"/>
      <c r="C26" s="207"/>
      <c r="D26" s="207"/>
      <c r="E26" s="207"/>
      <c r="F26" s="207"/>
      <c r="G26" s="207"/>
      <c r="H26" s="246"/>
      <c r="I26" s="207"/>
      <c r="J26" s="207"/>
      <c r="K26" s="207"/>
      <c r="L26" s="207"/>
      <c r="M26" s="207"/>
      <c r="N26" s="207"/>
      <c r="O26" s="207"/>
      <c r="P26" s="207"/>
      <c r="Q26" s="207"/>
      <c r="R26" s="207"/>
      <c r="S26" s="207"/>
      <c r="T26" s="207"/>
      <c r="U26" s="207"/>
      <c r="V26" s="207"/>
      <c r="W26" s="207"/>
      <c r="X26" s="207"/>
      <c r="Y26" s="207"/>
      <c r="Z26" s="207"/>
      <c r="AA26" s="207"/>
      <c r="AB26" s="207"/>
      <c r="AC26" s="16"/>
      <c r="AD26" s="16"/>
    </row>
    <row r="27" spans="1:30">
      <c r="H27" s="19"/>
      <c r="J27" s="16"/>
      <c r="L27" s="16"/>
      <c r="N27" s="16"/>
      <c r="P27" s="16"/>
      <c r="R27" s="16"/>
      <c r="T27" s="16"/>
      <c r="V27" s="16"/>
      <c r="X27" s="16"/>
      <c r="Z27" s="16"/>
      <c r="AA27" s="16"/>
      <c r="AB27" s="16"/>
      <c r="AC27" s="16"/>
      <c r="AD27" s="16"/>
    </row>
    <row r="28" spans="1:30" s="76" customFormat="1" ht="13" thickBot="1">
      <c r="A28" s="125"/>
      <c r="B28" s="514"/>
      <c r="C28" s="514"/>
      <c r="D28" s="347"/>
      <c r="E28" s="514"/>
      <c r="F28" s="224"/>
      <c r="G28" s="514"/>
      <c r="H28" s="246"/>
      <c r="I28" s="514"/>
      <c r="J28" s="347"/>
      <c r="K28" s="514"/>
      <c r="L28" s="224"/>
      <c r="M28" s="514"/>
      <c r="N28" s="224"/>
      <c r="O28" s="514"/>
      <c r="P28" s="224"/>
      <c r="Q28" s="514"/>
      <c r="R28" s="224"/>
      <c r="S28" s="514"/>
      <c r="T28" s="224"/>
      <c r="U28" s="514"/>
      <c r="V28" s="224"/>
      <c r="W28" s="514"/>
      <c r="X28" s="224"/>
      <c r="Y28" s="514"/>
      <c r="Z28" s="224"/>
      <c r="AA28" s="224"/>
      <c r="AB28" s="210" t="s">
        <v>0</v>
      </c>
    </row>
    <row r="29" spans="1:30" s="76" customFormat="1" ht="22.5" customHeight="1">
      <c r="A29" s="125"/>
      <c r="B29" s="840" t="str">
        <f>+$B$5</f>
        <v>2022-06</v>
      </c>
      <c r="C29" s="840"/>
      <c r="D29" s="840"/>
      <c r="E29" s="840"/>
      <c r="F29" s="840"/>
      <c r="G29" s="840"/>
      <c r="H29" s="840"/>
      <c r="I29" s="840"/>
      <c r="J29" s="840"/>
      <c r="K29" s="840"/>
      <c r="L29" s="840"/>
      <c r="M29" s="840"/>
      <c r="N29" s="840"/>
      <c r="O29" s="840"/>
      <c r="P29" s="840"/>
      <c r="Q29" s="840"/>
      <c r="R29" s="840"/>
      <c r="S29" s="840"/>
      <c r="T29" s="840"/>
      <c r="U29" s="840"/>
      <c r="V29" s="840"/>
      <c r="W29" s="840"/>
      <c r="X29" s="840"/>
      <c r="Y29" s="840"/>
      <c r="Z29" s="840"/>
      <c r="AA29" s="840"/>
      <c r="AB29" s="840"/>
    </row>
    <row r="30" spans="1:30" ht="43" customHeight="1">
      <c r="B30" s="873" t="s">
        <v>664</v>
      </c>
      <c r="C30" s="293"/>
      <c r="D30" s="917" t="s">
        <v>678</v>
      </c>
      <c r="E30" s="293"/>
      <c r="F30" s="922" t="s">
        <v>679</v>
      </c>
      <c r="G30" s="922"/>
      <c r="H30" s="922"/>
      <c r="I30" s="922"/>
      <c r="J30" s="922"/>
      <c r="K30" s="922"/>
      <c r="L30" s="922"/>
      <c r="M30" s="922"/>
      <c r="N30" s="922"/>
      <c r="O30" s="922"/>
      <c r="P30" s="922"/>
      <c r="Q30" s="922"/>
      <c r="R30" s="922"/>
      <c r="S30" s="922"/>
      <c r="T30" s="922"/>
      <c r="U30" s="922"/>
      <c r="V30" s="922"/>
      <c r="W30" s="922"/>
      <c r="X30" s="922"/>
      <c r="Y30" s="922"/>
      <c r="Z30" s="922"/>
      <c r="AA30" s="759"/>
      <c r="AB30" s="758" t="s">
        <v>680</v>
      </c>
      <c r="AC30" s="16"/>
      <c r="AD30" s="16"/>
    </row>
    <row r="31" spans="1:30" ht="28.5" customHeight="1">
      <c r="B31" s="873"/>
      <c r="C31" s="293"/>
      <c r="D31" s="917"/>
      <c r="E31" s="293"/>
      <c r="F31" s="916" t="s">
        <v>681</v>
      </c>
      <c r="G31" s="916"/>
      <c r="H31" s="916"/>
      <c r="I31" s="916"/>
      <c r="J31" s="916"/>
      <c r="K31" s="916"/>
      <c r="L31" s="916"/>
      <c r="M31" s="916"/>
      <c r="N31" s="916"/>
      <c r="O31" s="916"/>
      <c r="P31" s="916"/>
      <c r="Q31" s="916"/>
      <c r="R31" s="916"/>
      <c r="S31" s="916"/>
      <c r="T31" s="916"/>
      <c r="U31" s="916"/>
      <c r="V31" s="916"/>
      <c r="W31" s="293"/>
      <c r="X31" s="916" t="s">
        <v>689</v>
      </c>
      <c r="Y31" s="916"/>
      <c r="Z31" s="916"/>
      <c r="AA31" s="698"/>
      <c r="AB31" s="917" t="s">
        <v>1040</v>
      </c>
      <c r="AC31" s="16"/>
      <c r="AD31" s="16"/>
    </row>
    <row r="32" spans="1:30" ht="32.5" customHeight="1">
      <c r="B32" s="873"/>
      <c r="C32" s="293"/>
      <c r="D32" s="917"/>
      <c r="E32" s="293"/>
      <c r="F32" s="914" t="s">
        <v>1041</v>
      </c>
      <c r="G32" s="293"/>
      <c r="H32" s="914" t="s">
        <v>1042</v>
      </c>
      <c r="I32" s="914"/>
      <c r="J32" s="914"/>
      <c r="K32" s="914"/>
      <c r="L32" s="914"/>
      <c r="M32" s="914"/>
      <c r="N32" s="914"/>
      <c r="O32" s="293"/>
      <c r="P32" s="915" t="s">
        <v>1043</v>
      </c>
      <c r="Q32" s="915"/>
      <c r="R32" s="915"/>
      <c r="S32" s="915"/>
      <c r="T32" s="915"/>
      <c r="U32" s="915"/>
      <c r="V32" s="915"/>
      <c r="W32" s="293"/>
      <c r="X32" s="920" t="s">
        <v>1044</v>
      </c>
      <c r="Y32" s="698"/>
      <c r="Z32" s="920" t="s">
        <v>1045</v>
      </c>
      <c r="AA32" s="698"/>
      <c r="AB32" s="917"/>
      <c r="AC32" s="16"/>
      <c r="AD32" s="16"/>
    </row>
    <row r="33" spans="1:32" ht="102">
      <c r="B33" s="923"/>
      <c r="C33" s="293"/>
      <c r="D33" s="712"/>
      <c r="E33" s="293"/>
      <c r="F33" s="919"/>
      <c r="G33" s="293"/>
      <c r="H33" s="713"/>
      <c r="I33" s="293"/>
      <c r="J33" s="714" t="s">
        <v>1046</v>
      </c>
      <c r="K33" s="293"/>
      <c r="L33" s="714" t="s">
        <v>1047</v>
      </c>
      <c r="M33" s="293"/>
      <c r="N33" s="714" t="s">
        <v>1048</v>
      </c>
      <c r="O33" s="293"/>
      <c r="P33" s="713"/>
      <c r="Q33" s="293"/>
      <c r="R33" s="712" t="s">
        <v>1049</v>
      </c>
      <c r="S33" s="293"/>
      <c r="T33" s="712" t="s">
        <v>1050</v>
      </c>
      <c r="U33" s="293"/>
      <c r="V33" s="712" t="s">
        <v>1051</v>
      </c>
      <c r="W33" s="293"/>
      <c r="X33" s="921"/>
      <c r="Y33" s="293"/>
      <c r="Z33" s="921"/>
      <c r="AA33" s="698"/>
      <c r="AB33" s="918"/>
      <c r="AC33" s="16"/>
      <c r="AD33" s="16"/>
    </row>
    <row r="34" spans="1:32" ht="16.5" customHeight="1">
      <c r="A34" s="182"/>
      <c r="B34" s="293" t="s">
        <v>682</v>
      </c>
      <c r="C34" s="458"/>
      <c r="D34" s="517" t="s">
        <v>5</v>
      </c>
      <c r="E34" s="518"/>
      <c r="F34" s="517" t="s">
        <v>5</v>
      </c>
      <c r="G34" s="518"/>
      <c r="H34" s="517" t="s">
        <v>5</v>
      </c>
      <c r="I34" s="518"/>
      <c r="J34" s="517" t="s">
        <v>5</v>
      </c>
      <c r="K34" s="518"/>
      <c r="L34" s="517" t="s">
        <v>5</v>
      </c>
      <c r="M34" s="518"/>
      <c r="N34" s="517" t="s">
        <v>5</v>
      </c>
      <c r="O34" s="518"/>
      <c r="P34" s="517" t="s">
        <v>5</v>
      </c>
      <c r="Q34" s="518"/>
      <c r="R34" s="517" t="s">
        <v>5</v>
      </c>
      <c r="S34" s="518"/>
      <c r="T34" s="517" t="s">
        <v>5</v>
      </c>
      <c r="U34" s="518"/>
      <c r="V34" s="517" t="s">
        <v>5</v>
      </c>
      <c r="W34" s="518"/>
      <c r="X34" s="517" t="s">
        <v>5</v>
      </c>
      <c r="Y34" s="518"/>
      <c r="Z34" s="517" t="s">
        <v>5</v>
      </c>
      <c r="AA34" s="519"/>
      <c r="AB34" s="517" t="s">
        <v>5</v>
      </c>
      <c r="AC34" s="184"/>
      <c r="AD34" s="33"/>
    </row>
    <row r="35" spans="1:32" ht="16.5" customHeight="1">
      <c r="A35" s="182"/>
      <c r="B35" s="293" t="s">
        <v>82</v>
      </c>
      <c r="C35" s="458"/>
      <c r="D35" s="374">
        <v>1873</v>
      </c>
      <c r="E35" s="521"/>
      <c r="F35" s="530" t="s">
        <v>5</v>
      </c>
      <c r="G35" s="531"/>
      <c r="H35" s="526"/>
      <c r="I35" s="531"/>
      <c r="J35" s="526">
        <v>5.339028296849973E-4</v>
      </c>
      <c r="K35" s="521"/>
      <c r="L35" s="527" t="s">
        <v>5</v>
      </c>
      <c r="M35" s="521"/>
      <c r="N35" s="527" t="s">
        <v>5</v>
      </c>
      <c r="O35" s="521"/>
      <c r="P35" s="529" t="s">
        <v>5</v>
      </c>
      <c r="Q35" s="521"/>
      <c r="R35" s="529" t="s">
        <v>5</v>
      </c>
      <c r="S35" s="521"/>
      <c r="T35" s="529" t="s">
        <v>5</v>
      </c>
      <c r="U35" s="521"/>
      <c r="V35" s="529" t="s">
        <v>5</v>
      </c>
      <c r="W35" s="521"/>
      <c r="X35" s="529" t="s">
        <v>5</v>
      </c>
      <c r="Y35" s="521"/>
      <c r="Z35" s="529" t="s">
        <v>5</v>
      </c>
      <c r="AA35" s="519"/>
      <c r="AB35" s="519">
        <v>719</v>
      </c>
      <c r="AC35" s="184"/>
      <c r="AD35" s="33"/>
    </row>
    <row r="36" spans="1:32" ht="16.5" customHeight="1">
      <c r="A36" s="182"/>
      <c r="B36" s="293" t="s">
        <v>83</v>
      </c>
      <c r="C36" s="458"/>
      <c r="D36" s="374">
        <v>12569</v>
      </c>
      <c r="E36" s="521"/>
      <c r="F36" s="530">
        <v>9.7859813827671262E-3</v>
      </c>
      <c r="G36" s="531"/>
      <c r="H36" s="526"/>
      <c r="I36" s="531"/>
      <c r="J36" s="534">
        <v>0.11170339724719548</v>
      </c>
      <c r="K36" s="521"/>
      <c r="L36" s="535" t="s">
        <v>5</v>
      </c>
      <c r="M36" s="521"/>
      <c r="N36" s="535" t="s">
        <v>5</v>
      </c>
      <c r="O36" s="521"/>
      <c r="P36" s="535" t="s">
        <v>5</v>
      </c>
      <c r="Q36" s="521"/>
      <c r="R36" s="535" t="s">
        <v>5</v>
      </c>
      <c r="S36" s="521"/>
      <c r="T36" s="535" t="s">
        <v>5</v>
      </c>
      <c r="U36" s="521"/>
      <c r="V36" s="535" t="s">
        <v>5</v>
      </c>
      <c r="W36" s="521"/>
      <c r="X36" s="535" t="s">
        <v>5</v>
      </c>
      <c r="Y36" s="521"/>
      <c r="Z36" s="535" t="s">
        <v>5</v>
      </c>
      <c r="AA36" s="519"/>
      <c r="AB36" s="519">
        <v>9536</v>
      </c>
      <c r="AC36" s="184"/>
      <c r="AD36" s="33"/>
    </row>
    <row r="37" spans="1:32" ht="16.5" customHeight="1">
      <c r="A37" s="183"/>
      <c r="B37" s="293" t="s">
        <v>683</v>
      </c>
      <c r="C37" s="520"/>
      <c r="D37" s="374">
        <v>3253</v>
      </c>
      <c r="E37" s="521"/>
      <c r="F37" s="530">
        <v>2.3977866584691053E-2</v>
      </c>
      <c r="G37" s="531"/>
      <c r="H37" s="526"/>
      <c r="I37" s="531"/>
      <c r="J37" s="526">
        <v>0.2542268675069167</v>
      </c>
      <c r="K37" s="521"/>
      <c r="L37" s="527" t="s">
        <v>5</v>
      </c>
      <c r="M37" s="521"/>
      <c r="N37" s="527" t="s">
        <v>5</v>
      </c>
      <c r="O37" s="521"/>
      <c r="P37" s="529" t="s">
        <v>5</v>
      </c>
      <c r="Q37" s="521"/>
      <c r="R37" s="529" t="s">
        <v>5</v>
      </c>
      <c r="S37" s="521"/>
      <c r="T37" s="529" t="s">
        <v>5</v>
      </c>
      <c r="U37" s="521"/>
      <c r="V37" s="529" t="s">
        <v>5</v>
      </c>
      <c r="W37" s="521"/>
      <c r="X37" s="529" t="s">
        <v>5</v>
      </c>
      <c r="Y37" s="521"/>
      <c r="Z37" s="529" t="s">
        <v>5</v>
      </c>
      <c r="AA37" s="519"/>
      <c r="AB37" s="519">
        <v>1967</v>
      </c>
      <c r="AC37" s="184"/>
      <c r="AD37" s="33"/>
    </row>
    <row r="38" spans="1:32" ht="16.5" customHeight="1">
      <c r="A38" s="183"/>
      <c r="B38" s="293" t="s">
        <v>684</v>
      </c>
      <c r="C38" s="520"/>
      <c r="D38" s="374">
        <v>2463</v>
      </c>
      <c r="E38" s="521"/>
      <c r="F38" s="530">
        <v>5.2781161185546082E-3</v>
      </c>
      <c r="G38" s="531"/>
      <c r="H38" s="526"/>
      <c r="I38" s="531"/>
      <c r="J38" s="526">
        <v>4.4660982541615914E-2</v>
      </c>
      <c r="K38" s="521"/>
      <c r="L38" s="527" t="s">
        <v>5</v>
      </c>
      <c r="M38" s="521"/>
      <c r="N38" s="527" t="s">
        <v>5</v>
      </c>
      <c r="O38" s="521"/>
      <c r="P38" s="529" t="s">
        <v>5</v>
      </c>
      <c r="Q38" s="521"/>
      <c r="R38" s="529" t="s">
        <v>5</v>
      </c>
      <c r="S38" s="521"/>
      <c r="T38" s="529" t="s">
        <v>5</v>
      </c>
      <c r="U38" s="521"/>
      <c r="V38" s="529" t="s">
        <v>5</v>
      </c>
      <c r="W38" s="521"/>
      <c r="X38" s="529" t="s">
        <v>5</v>
      </c>
      <c r="Y38" s="521"/>
      <c r="Z38" s="529" t="s">
        <v>5</v>
      </c>
      <c r="AA38" s="519"/>
      <c r="AB38" s="519">
        <v>1848</v>
      </c>
      <c r="AC38" s="184"/>
      <c r="AD38" s="33"/>
    </row>
    <row r="39" spans="1:32" ht="16.5" customHeight="1">
      <c r="A39" s="183"/>
      <c r="B39" s="293" t="s">
        <v>685</v>
      </c>
      <c r="C39" s="520"/>
      <c r="D39" s="374">
        <v>6854</v>
      </c>
      <c r="E39" s="521"/>
      <c r="F39" s="530">
        <v>4.6688065363291505E-3</v>
      </c>
      <c r="G39" s="531"/>
      <c r="H39" s="526"/>
      <c r="I39" s="531"/>
      <c r="J39" s="526">
        <v>6.8135395389553544E-2</v>
      </c>
      <c r="K39" s="521"/>
      <c r="L39" s="527" t="s">
        <v>5</v>
      </c>
      <c r="M39" s="521"/>
      <c r="N39" s="527" t="s">
        <v>5</v>
      </c>
      <c r="O39" s="521"/>
      <c r="P39" s="529" t="s">
        <v>5</v>
      </c>
      <c r="Q39" s="521"/>
      <c r="R39" s="529" t="s">
        <v>5</v>
      </c>
      <c r="S39" s="521"/>
      <c r="T39" s="529" t="s">
        <v>5</v>
      </c>
      <c r="U39" s="521"/>
      <c r="V39" s="529" t="s">
        <v>5</v>
      </c>
      <c r="W39" s="521"/>
      <c r="X39" s="529" t="s">
        <v>5</v>
      </c>
      <c r="Y39" s="521"/>
      <c r="Z39" s="529" t="s">
        <v>5</v>
      </c>
      <c r="AA39" s="519"/>
      <c r="AB39" s="519">
        <v>5721</v>
      </c>
      <c r="AC39" s="184"/>
      <c r="AD39" s="33"/>
    </row>
    <row r="40" spans="1:32" ht="16.5" customHeight="1">
      <c r="A40" s="182"/>
      <c r="B40" s="293" t="s">
        <v>84</v>
      </c>
      <c r="C40" s="522"/>
      <c r="D40" s="536" t="s">
        <v>5</v>
      </c>
      <c r="E40" s="522"/>
      <c r="F40" s="537" t="s">
        <v>5</v>
      </c>
      <c r="G40" s="522"/>
      <c r="H40" s="537" t="s">
        <v>5</v>
      </c>
      <c r="I40" s="522"/>
      <c r="J40" s="537" t="s">
        <v>5</v>
      </c>
      <c r="K40" s="522"/>
      <c r="L40" s="537" t="s">
        <v>5</v>
      </c>
      <c r="M40" s="522"/>
      <c r="N40" s="537" t="s">
        <v>5</v>
      </c>
      <c r="O40" s="522"/>
      <c r="P40" s="537" t="s">
        <v>5</v>
      </c>
      <c r="Q40" s="522"/>
      <c r="R40" s="537" t="s">
        <v>5</v>
      </c>
      <c r="S40" s="522"/>
      <c r="T40" s="537" t="s">
        <v>5</v>
      </c>
      <c r="U40" s="522"/>
      <c r="V40" s="537" t="s">
        <v>5</v>
      </c>
      <c r="W40" s="522"/>
      <c r="X40" s="537" t="s">
        <v>5</v>
      </c>
      <c r="Y40" s="522"/>
      <c r="Z40" s="537" t="s">
        <v>5</v>
      </c>
      <c r="AA40" s="537"/>
      <c r="AB40" s="537" t="s">
        <v>5</v>
      </c>
      <c r="AC40" s="189"/>
      <c r="AD40" s="188"/>
      <c r="AE40" s="190"/>
      <c r="AF40" s="190"/>
    </row>
    <row r="41" spans="1:32" ht="16.5" customHeight="1">
      <c r="A41" s="183"/>
      <c r="B41" s="297" t="s">
        <v>690</v>
      </c>
      <c r="C41" s="520"/>
      <c r="D41" s="536" t="s">
        <v>5</v>
      </c>
      <c r="E41" s="520"/>
      <c r="F41" s="537" t="s">
        <v>5</v>
      </c>
      <c r="G41" s="520"/>
      <c r="H41" s="537" t="s">
        <v>5</v>
      </c>
      <c r="I41" s="520"/>
      <c r="J41" s="537" t="s">
        <v>5</v>
      </c>
      <c r="K41" s="520"/>
      <c r="L41" s="537" t="s">
        <v>5</v>
      </c>
      <c r="M41" s="520"/>
      <c r="N41" s="537" t="s">
        <v>5</v>
      </c>
      <c r="O41" s="520"/>
      <c r="P41" s="537" t="s">
        <v>5</v>
      </c>
      <c r="Q41" s="520"/>
      <c r="R41" s="537" t="s">
        <v>5</v>
      </c>
      <c r="S41" s="520"/>
      <c r="T41" s="537" t="s">
        <v>5</v>
      </c>
      <c r="U41" s="520"/>
      <c r="V41" s="537" t="s">
        <v>5</v>
      </c>
      <c r="W41" s="520"/>
      <c r="X41" s="537" t="s">
        <v>5</v>
      </c>
      <c r="Y41" s="520"/>
      <c r="Z41" s="537" t="s">
        <v>5</v>
      </c>
      <c r="AA41" s="537"/>
      <c r="AB41" s="537" t="s">
        <v>5</v>
      </c>
      <c r="AC41" s="189"/>
      <c r="AD41" s="188"/>
      <c r="AE41" s="190"/>
      <c r="AF41" s="190"/>
    </row>
    <row r="42" spans="1:32" ht="16.5" customHeight="1">
      <c r="A42" s="183"/>
      <c r="B42" s="297" t="s">
        <v>691</v>
      </c>
      <c r="C42" s="520"/>
      <c r="D42" s="536" t="s">
        <v>5</v>
      </c>
      <c r="E42" s="520"/>
      <c r="F42" s="537" t="s">
        <v>5</v>
      </c>
      <c r="G42" s="520"/>
      <c r="H42" s="537" t="s">
        <v>5</v>
      </c>
      <c r="I42" s="520"/>
      <c r="J42" s="537" t="s">
        <v>5</v>
      </c>
      <c r="K42" s="520"/>
      <c r="L42" s="537" t="s">
        <v>5</v>
      </c>
      <c r="M42" s="520"/>
      <c r="N42" s="537" t="s">
        <v>5</v>
      </c>
      <c r="O42" s="520"/>
      <c r="P42" s="537" t="s">
        <v>5</v>
      </c>
      <c r="Q42" s="520"/>
      <c r="R42" s="537" t="s">
        <v>5</v>
      </c>
      <c r="S42" s="520"/>
      <c r="T42" s="537" t="s">
        <v>5</v>
      </c>
      <c r="U42" s="520"/>
      <c r="V42" s="537" t="s">
        <v>5</v>
      </c>
      <c r="W42" s="520"/>
      <c r="X42" s="537" t="s">
        <v>5</v>
      </c>
      <c r="Y42" s="520"/>
      <c r="Z42" s="537" t="s">
        <v>5</v>
      </c>
      <c r="AA42" s="537"/>
      <c r="AB42" s="537" t="s">
        <v>5</v>
      </c>
      <c r="AC42" s="189"/>
      <c r="AD42" s="188"/>
      <c r="AE42" s="190"/>
      <c r="AF42" s="190"/>
    </row>
    <row r="43" spans="1:32" ht="16.5" customHeight="1">
      <c r="A43" s="183"/>
      <c r="B43" s="297" t="s">
        <v>686</v>
      </c>
      <c r="C43" s="520"/>
      <c r="D43" s="536" t="s">
        <v>5</v>
      </c>
      <c r="E43" s="520"/>
      <c r="F43" s="537" t="s">
        <v>5</v>
      </c>
      <c r="G43" s="520"/>
      <c r="H43" s="537" t="s">
        <v>5</v>
      </c>
      <c r="I43" s="520"/>
      <c r="J43" s="537" t="s">
        <v>5</v>
      </c>
      <c r="K43" s="520"/>
      <c r="L43" s="537" t="s">
        <v>5</v>
      </c>
      <c r="M43" s="520"/>
      <c r="N43" s="537" t="s">
        <v>5</v>
      </c>
      <c r="O43" s="520"/>
      <c r="P43" s="537" t="s">
        <v>5</v>
      </c>
      <c r="Q43" s="520"/>
      <c r="R43" s="537" t="s">
        <v>5</v>
      </c>
      <c r="S43" s="520"/>
      <c r="T43" s="537" t="s">
        <v>5</v>
      </c>
      <c r="U43" s="520"/>
      <c r="V43" s="537" t="s">
        <v>5</v>
      </c>
      <c r="W43" s="520"/>
      <c r="X43" s="537" t="s">
        <v>5</v>
      </c>
      <c r="Y43" s="520"/>
      <c r="Z43" s="537" t="s">
        <v>5</v>
      </c>
      <c r="AA43" s="537"/>
      <c r="AB43" s="537" t="s">
        <v>5</v>
      </c>
      <c r="AC43" s="189"/>
      <c r="AD43" s="188"/>
      <c r="AE43" s="190"/>
      <c r="AF43" s="190"/>
    </row>
    <row r="44" spans="1:32" ht="16.5" customHeight="1">
      <c r="A44" s="183"/>
      <c r="B44" s="297" t="s">
        <v>687</v>
      </c>
      <c r="C44" s="520"/>
      <c r="D44" s="536" t="s">
        <v>5</v>
      </c>
      <c r="E44" s="520"/>
      <c r="F44" s="537" t="s">
        <v>5</v>
      </c>
      <c r="G44" s="520"/>
      <c r="H44" s="537" t="s">
        <v>5</v>
      </c>
      <c r="I44" s="520"/>
      <c r="J44" s="537" t="s">
        <v>5</v>
      </c>
      <c r="K44" s="520"/>
      <c r="L44" s="537" t="s">
        <v>5</v>
      </c>
      <c r="M44" s="520"/>
      <c r="N44" s="537" t="s">
        <v>5</v>
      </c>
      <c r="O44" s="520"/>
      <c r="P44" s="537" t="s">
        <v>5</v>
      </c>
      <c r="Q44" s="520"/>
      <c r="R44" s="537" t="s">
        <v>5</v>
      </c>
      <c r="S44" s="520"/>
      <c r="T44" s="537" t="s">
        <v>5</v>
      </c>
      <c r="U44" s="520"/>
      <c r="V44" s="537" t="s">
        <v>5</v>
      </c>
      <c r="W44" s="520"/>
      <c r="X44" s="537" t="s">
        <v>5</v>
      </c>
      <c r="Y44" s="520"/>
      <c r="Z44" s="537" t="s">
        <v>5</v>
      </c>
      <c r="AA44" s="537"/>
      <c r="AB44" s="537" t="s">
        <v>5</v>
      </c>
      <c r="AC44" s="189"/>
      <c r="AD44" s="188"/>
      <c r="AE44" s="190"/>
      <c r="AF44" s="190"/>
    </row>
    <row r="45" spans="1:32" ht="16.5" customHeight="1">
      <c r="A45" s="183"/>
      <c r="B45" s="293" t="s">
        <v>688</v>
      </c>
      <c r="C45" s="520"/>
      <c r="D45" s="536" t="s">
        <v>5</v>
      </c>
      <c r="E45" s="520"/>
      <c r="F45" s="537" t="s">
        <v>5</v>
      </c>
      <c r="G45" s="520"/>
      <c r="H45" s="537" t="s">
        <v>5</v>
      </c>
      <c r="I45" s="520"/>
      <c r="J45" s="537" t="s">
        <v>5</v>
      </c>
      <c r="K45" s="520"/>
      <c r="L45" s="537" t="s">
        <v>5</v>
      </c>
      <c r="M45" s="520"/>
      <c r="N45" s="537" t="s">
        <v>5</v>
      </c>
      <c r="O45" s="520"/>
      <c r="P45" s="537" t="s">
        <v>5</v>
      </c>
      <c r="Q45" s="520"/>
      <c r="R45" s="537" t="s">
        <v>5</v>
      </c>
      <c r="S45" s="520"/>
      <c r="T45" s="537" t="s">
        <v>5</v>
      </c>
      <c r="U45" s="520"/>
      <c r="V45" s="537" t="s">
        <v>5</v>
      </c>
      <c r="W45" s="520"/>
      <c r="X45" s="537" t="s">
        <v>5</v>
      </c>
      <c r="Y45" s="520"/>
      <c r="Z45" s="537" t="s">
        <v>5</v>
      </c>
      <c r="AA45" s="537"/>
      <c r="AB45" s="537" t="s">
        <v>5</v>
      </c>
      <c r="AC45" s="189"/>
      <c r="AD45" s="188"/>
      <c r="AE45" s="190"/>
      <c r="AF45" s="190"/>
    </row>
    <row r="46" spans="1:32" ht="16.5" customHeight="1" thickBot="1">
      <c r="A46" s="182"/>
      <c r="B46" s="715" t="s">
        <v>74</v>
      </c>
      <c r="C46" s="716"/>
      <c r="D46" s="717">
        <v>14442</v>
      </c>
      <c r="E46" s="718"/>
      <c r="F46" s="719">
        <v>8.5168259243872044E-3</v>
      </c>
      <c r="G46" s="720"/>
      <c r="H46" s="721"/>
      <c r="I46" s="720"/>
      <c r="J46" s="721">
        <v>9.7354936989336657E-2</v>
      </c>
      <c r="K46" s="718"/>
      <c r="L46" s="722" t="s">
        <v>5</v>
      </c>
      <c r="M46" s="718"/>
      <c r="N46" s="722" t="s">
        <v>5</v>
      </c>
      <c r="O46" s="718"/>
      <c r="P46" s="723" t="s">
        <v>5</v>
      </c>
      <c r="Q46" s="724"/>
      <c r="R46" s="723" t="s">
        <v>5</v>
      </c>
      <c r="S46" s="724"/>
      <c r="T46" s="723" t="s">
        <v>5</v>
      </c>
      <c r="U46" s="724"/>
      <c r="V46" s="723" t="s">
        <v>5</v>
      </c>
      <c r="W46" s="718"/>
      <c r="X46" s="723" t="s">
        <v>5</v>
      </c>
      <c r="Y46" s="724"/>
      <c r="Z46" s="723" t="s">
        <v>5</v>
      </c>
      <c r="AA46" s="725"/>
      <c r="AB46" s="725">
        <v>10255</v>
      </c>
      <c r="AC46" s="189"/>
      <c r="AD46" s="188"/>
      <c r="AE46" s="190"/>
      <c r="AF46" s="190"/>
    </row>
    <row r="47" spans="1:32">
      <c r="B47" s="207"/>
      <c r="C47" s="207"/>
      <c r="D47" s="538"/>
      <c r="E47" s="538"/>
      <c r="F47" s="538"/>
      <c r="G47" s="538"/>
      <c r="H47" s="536"/>
      <c r="I47" s="538"/>
      <c r="J47" s="538"/>
      <c r="K47" s="538"/>
      <c r="L47" s="538"/>
      <c r="M47" s="538"/>
      <c r="N47" s="538"/>
      <c r="O47" s="538"/>
      <c r="P47" s="538"/>
      <c r="Q47" s="538"/>
      <c r="R47" s="538"/>
      <c r="S47" s="538"/>
      <c r="T47" s="538"/>
      <c r="U47" s="538"/>
      <c r="V47" s="538"/>
      <c r="W47" s="538"/>
      <c r="X47" s="538"/>
      <c r="Y47" s="538"/>
      <c r="Z47" s="538"/>
      <c r="AA47" s="538"/>
      <c r="AB47" s="538"/>
      <c r="AC47" s="191"/>
      <c r="AD47" s="191"/>
      <c r="AE47" s="190"/>
      <c r="AF47" s="190"/>
    </row>
  </sheetData>
  <mergeCells count="24">
    <mergeCell ref="B29:AB29"/>
    <mergeCell ref="B30:B33"/>
    <mergeCell ref="D30:D32"/>
    <mergeCell ref="F30:Z30"/>
    <mergeCell ref="F31:V31"/>
    <mergeCell ref="X31:Z31"/>
    <mergeCell ref="AB31:AB33"/>
    <mergeCell ref="F32:F33"/>
    <mergeCell ref="H32:N32"/>
    <mergeCell ref="P32:V32"/>
    <mergeCell ref="X32:X33"/>
    <mergeCell ref="Z32:Z33"/>
    <mergeCell ref="B5:AB5"/>
    <mergeCell ref="H8:N8"/>
    <mergeCell ref="P8:V8"/>
    <mergeCell ref="F7:V7"/>
    <mergeCell ref="X7:Z7"/>
    <mergeCell ref="AB7:AB9"/>
    <mergeCell ref="F8:F9"/>
    <mergeCell ref="X8:X9"/>
    <mergeCell ref="Z8:Z9"/>
    <mergeCell ref="D6:D8"/>
    <mergeCell ref="F6:Z6"/>
    <mergeCell ref="B6:B9"/>
  </mergeCells>
  <hyperlinks>
    <hyperlink ref="AD2" location="Índice!A1" display="Voltar ao Índice" xr:uid="{BE4B28ED-7210-4012-B766-37535322B78F}"/>
  </hyperlinks>
  <pageMargins left="0.7" right="0.7" top="0.75" bottom="0.75" header="0.3" footer="0.3"/>
  <pageSetup paperSize="9" scale="4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26868-2829-46C3-BBD5-A48B466671AA}">
  <sheetPr>
    <tabColor rgb="FF31859C"/>
    <pageSetUpPr fitToPage="1"/>
  </sheetPr>
  <dimension ref="A1:W31"/>
  <sheetViews>
    <sheetView showGridLines="0" zoomScale="80" zoomScaleNormal="80" workbookViewId="0">
      <selection activeCell="T2" sqref="T2"/>
    </sheetView>
  </sheetViews>
  <sheetFormatPr defaultColWidth="9.1796875" defaultRowHeight="12.5"/>
  <cols>
    <col min="1" max="1" width="7.81640625" style="125" customWidth="1"/>
    <col min="2" max="2" width="39.81640625" style="16" customWidth="1"/>
    <col min="3" max="3" width="0.54296875" style="16" customWidth="1"/>
    <col min="4" max="4" width="14.1796875" style="16" customWidth="1"/>
    <col min="5" max="5" width="1.1796875" style="16" customWidth="1"/>
    <col min="6" max="6" width="15.54296875" style="86" customWidth="1"/>
    <col min="7" max="7" width="1.1796875" style="16" customWidth="1"/>
    <col min="8" max="8" width="13.1796875" style="86" customWidth="1"/>
    <col min="9" max="9" width="1.1796875" style="16" customWidth="1"/>
    <col min="10" max="10" width="15.1796875" style="86" customWidth="1"/>
    <col min="11" max="11" width="1.26953125" style="125" customWidth="1"/>
    <col min="12" max="12" width="14.1796875" style="16" customWidth="1"/>
    <col min="13" max="13" width="1.1796875" style="16" customWidth="1"/>
    <col min="14" max="14" width="15.54296875" style="86" customWidth="1"/>
    <col min="15" max="15" width="1.1796875" style="16" customWidth="1"/>
    <col min="16" max="16" width="13.1796875" style="86" customWidth="1"/>
    <col min="17" max="17" width="1.1796875" style="16" customWidth="1"/>
    <col min="18" max="18" width="15.1796875" style="86" customWidth="1"/>
    <col min="19" max="16384" width="9.1796875" style="125"/>
  </cols>
  <sheetData>
    <row r="1" spans="1:23" ht="13">
      <c r="A1" s="74"/>
      <c r="B1" s="32"/>
      <c r="C1" s="32"/>
      <c r="F1" s="87"/>
      <c r="H1" s="87"/>
      <c r="J1" s="87"/>
      <c r="N1" s="87"/>
      <c r="P1" s="87"/>
    </row>
    <row r="2" spans="1:23" ht="24.75" customHeight="1">
      <c r="A2" s="74"/>
      <c r="B2" s="506" t="s">
        <v>598</v>
      </c>
      <c r="C2" s="209"/>
      <c r="D2" s="207"/>
      <c r="E2" s="207"/>
      <c r="F2" s="248"/>
      <c r="G2" s="207"/>
      <c r="H2" s="248"/>
      <c r="I2" s="207"/>
      <c r="J2" s="248"/>
      <c r="K2" s="207"/>
      <c r="L2" s="207"/>
      <c r="M2" s="207"/>
      <c r="N2" s="248"/>
      <c r="O2" s="207"/>
      <c r="P2" s="248"/>
      <c r="Q2" s="207"/>
      <c r="R2" s="246"/>
      <c r="T2" s="555" t="s">
        <v>58</v>
      </c>
    </row>
    <row r="3" spans="1:23" ht="13">
      <c r="B3" s="207"/>
      <c r="C3" s="209"/>
      <c r="D3" s="207"/>
      <c r="E3" s="207"/>
      <c r="F3" s="248"/>
      <c r="G3" s="207"/>
      <c r="H3" s="248"/>
      <c r="I3" s="207"/>
      <c r="J3" s="248"/>
      <c r="K3" s="207"/>
      <c r="L3" s="207"/>
      <c r="M3" s="207"/>
      <c r="N3" s="248"/>
      <c r="O3" s="207"/>
      <c r="P3" s="248"/>
      <c r="Q3" s="207"/>
      <c r="R3" s="248"/>
    </row>
    <row r="4" spans="1:23" ht="13">
      <c r="B4" s="511"/>
      <c r="C4" s="353"/>
      <c r="D4" s="512"/>
      <c r="E4" s="207"/>
      <c r="F4" s="248"/>
      <c r="G4" s="207"/>
      <c r="H4" s="248"/>
      <c r="I4" s="207"/>
      <c r="J4" s="248"/>
      <c r="K4" s="207"/>
      <c r="L4" s="512"/>
      <c r="M4" s="207"/>
      <c r="N4" s="248"/>
      <c r="O4" s="207"/>
      <c r="P4" s="248"/>
      <c r="Q4" s="207"/>
      <c r="R4" s="248"/>
    </row>
    <row r="5" spans="1:23" ht="22.5" customHeight="1">
      <c r="B5" s="511"/>
      <c r="C5" s="353"/>
      <c r="D5" s="512"/>
      <c r="E5" s="207"/>
      <c r="F5" s="248"/>
      <c r="G5" s="207"/>
      <c r="H5" s="248"/>
      <c r="I5" s="207"/>
      <c r="J5" s="248"/>
      <c r="K5" s="207"/>
      <c r="L5" s="512"/>
      <c r="M5" s="207"/>
      <c r="N5" s="248"/>
      <c r="O5" s="207"/>
      <c r="P5" s="248"/>
      <c r="Q5" s="207"/>
      <c r="R5" s="248"/>
    </row>
    <row r="6" spans="1:23" customFormat="1" ht="15" thickBot="1">
      <c r="B6" s="437"/>
      <c r="C6" s="437"/>
      <c r="D6" s="437"/>
      <c r="E6" s="437"/>
      <c r="F6" s="437"/>
      <c r="G6" s="437"/>
      <c r="H6" s="437"/>
      <c r="I6" s="437"/>
      <c r="J6" s="437"/>
      <c r="K6" s="437"/>
      <c r="L6" s="437"/>
      <c r="M6" s="437"/>
      <c r="N6" s="437"/>
      <c r="O6" s="437"/>
      <c r="P6" s="437"/>
      <c r="Q6" s="437"/>
      <c r="R6" s="210" t="s">
        <v>0</v>
      </c>
    </row>
    <row r="7" spans="1:23" ht="23.25" customHeight="1">
      <c r="B7" s="207"/>
      <c r="C7" s="209"/>
      <c r="D7" s="840" t="s">
        <v>1065</v>
      </c>
      <c r="E7" s="840"/>
      <c r="F7" s="840"/>
      <c r="G7" s="840"/>
      <c r="H7" s="840"/>
      <c r="I7" s="840"/>
      <c r="J7" s="840"/>
      <c r="K7" s="840"/>
      <c r="L7" s="840"/>
      <c r="M7" s="840"/>
      <c r="N7" s="840"/>
      <c r="O7" s="840"/>
      <c r="P7" s="840"/>
      <c r="Q7" s="840"/>
      <c r="R7" s="840"/>
      <c r="S7" s="16"/>
      <c r="T7" s="16"/>
      <c r="U7" s="16"/>
    </row>
    <row r="8" spans="1:23" s="109" customFormat="1" ht="22.5" customHeight="1">
      <c r="B8" s="726"/>
      <c r="C8" s="378"/>
      <c r="D8" s="913" t="s">
        <v>728</v>
      </c>
      <c r="E8" s="913"/>
      <c r="F8" s="913"/>
      <c r="G8" s="913"/>
      <c r="H8" s="913"/>
      <c r="I8" s="913"/>
      <c r="J8" s="913"/>
      <c r="K8" s="378"/>
      <c r="L8" s="913" t="s">
        <v>729</v>
      </c>
      <c r="M8" s="913"/>
      <c r="N8" s="913"/>
      <c r="O8" s="913"/>
      <c r="P8" s="913"/>
      <c r="Q8" s="913"/>
      <c r="R8" s="913"/>
      <c r="S8" s="16"/>
      <c r="T8" s="66"/>
      <c r="U8" s="66"/>
    </row>
    <row r="9" spans="1:23" ht="26.15" customHeight="1">
      <c r="B9" s="925" t="s">
        <v>730</v>
      </c>
      <c r="C9" s="209"/>
      <c r="D9" s="924" t="s">
        <v>731</v>
      </c>
      <c r="E9" s="924"/>
      <c r="F9" s="924"/>
      <c r="G9" s="416"/>
      <c r="H9" s="924" t="s">
        <v>732</v>
      </c>
      <c r="I9" s="924"/>
      <c r="J9" s="924"/>
      <c r="K9" s="209"/>
      <c r="L9" s="924" t="s">
        <v>731</v>
      </c>
      <c r="M9" s="924"/>
      <c r="N9" s="924"/>
      <c r="O9" s="416"/>
      <c r="P9" s="924" t="s">
        <v>732</v>
      </c>
      <c r="Q9" s="924"/>
      <c r="R9" s="924"/>
      <c r="S9" s="16"/>
      <c r="T9" s="66"/>
      <c r="U9" s="16"/>
    </row>
    <row r="10" spans="1:23" ht="31" customHeight="1">
      <c r="B10" s="926"/>
      <c r="C10" s="281"/>
      <c r="D10" s="697" t="s">
        <v>733</v>
      </c>
      <c r="E10" s="448"/>
      <c r="F10" s="697" t="s">
        <v>734</v>
      </c>
      <c r="G10" s="448"/>
      <c r="H10" s="697" t="s">
        <v>733</v>
      </c>
      <c r="I10" s="448"/>
      <c r="J10" s="697" t="s">
        <v>734</v>
      </c>
      <c r="K10" s="281"/>
      <c r="L10" s="697" t="s">
        <v>733</v>
      </c>
      <c r="M10" s="448"/>
      <c r="N10" s="697" t="s">
        <v>734</v>
      </c>
      <c r="O10" s="448"/>
      <c r="P10" s="697" t="s">
        <v>733</v>
      </c>
      <c r="Q10" s="448"/>
      <c r="R10" s="697" t="s">
        <v>734</v>
      </c>
      <c r="S10" s="16"/>
      <c r="T10" s="16"/>
      <c r="U10" s="16"/>
    </row>
    <row r="11" spans="1:23" s="79" customFormat="1" ht="16" customHeight="1">
      <c r="A11" s="177"/>
      <c r="B11" s="245" t="s">
        <v>735</v>
      </c>
      <c r="C11" s="229"/>
      <c r="D11" s="539" t="s">
        <v>5</v>
      </c>
      <c r="E11" s="298"/>
      <c r="F11" s="539">
        <v>56</v>
      </c>
      <c r="G11" s="299"/>
      <c r="H11" s="539" t="s">
        <v>5</v>
      </c>
      <c r="I11" s="299"/>
      <c r="J11" s="539">
        <v>402</v>
      </c>
      <c r="K11" s="482"/>
      <c r="L11" s="539" t="s">
        <v>5</v>
      </c>
      <c r="M11" s="299"/>
      <c r="N11" s="539">
        <v>1033</v>
      </c>
      <c r="O11" s="299"/>
      <c r="P11" s="539" t="s">
        <v>5</v>
      </c>
      <c r="Q11" s="299"/>
      <c r="R11" s="539" t="s">
        <v>5</v>
      </c>
      <c r="S11" s="16"/>
      <c r="T11" s="24"/>
      <c r="U11" s="16"/>
      <c r="V11" s="125"/>
      <c r="W11" s="125"/>
    </row>
    <row r="12" spans="1:23" ht="16" customHeight="1">
      <c r="A12" s="178"/>
      <c r="B12" s="245" t="s">
        <v>736</v>
      </c>
      <c r="C12" s="229"/>
      <c r="D12" s="218" t="s">
        <v>5</v>
      </c>
      <c r="E12" s="214"/>
      <c r="F12" s="218" t="s">
        <v>5</v>
      </c>
      <c r="G12" s="218"/>
      <c r="H12" s="218" t="s">
        <v>5</v>
      </c>
      <c r="I12" s="218"/>
      <c r="J12" s="218" t="s">
        <v>5</v>
      </c>
      <c r="K12" s="482"/>
      <c r="L12" s="218" t="s">
        <v>5</v>
      </c>
      <c r="M12" s="218"/>
      <c r="N12" s="218" t="s">
        <v>5</v>
      </c>
      <c r="O12" s="218"/>
      <c r="P12" s="218" t="s">
        <v>5</v>
      </c>
      <c r="Q12" s="218"/>
      <c r="R12" s="218" t="s">
        <v>5</v>
      </c>
      <c r="S12" s="16"/>
      <c r="T12" s="24"/>
      <c r="U12" s="16"/>
    </row>
    <row r="13" spans="1:23" ht="17.25" customHeight="1">
      <c r="A13" s="178"/>
      <c r="B13" s="245" t="s">
        <v>737</v>
      </c>
      <c r="C13" s="229"/>
      <c r="D13" s="218" t="s">
        <v>5</v>
      </c>
      <c r="E13" s="218"/>
      <c r="F13" s="218" t="s">
        <v>5</v>
      </c>
      <c r="G13" s="218"/>
      <c r="H13" s="218" t="s">
        <v>5</v>
      </c>
      <c r="I13" s="218"/>
      <c r="J13" s="218" t="s">
        <v>5</v>
      </c>
      <c r="K13" s="482"/>
      <c r="L13" s="218" t="s">
        <v>5</v>
      </c>
      <c r="M13" s="218"/>
      <c r="N13" s="218" t="s">
        <v>5</v>
      </c>
      <c r="O13" s="218"/>
      <c r="P13" s="218" t="s">
        <v>5</v>
      </c>
      <c r="Q13" s="218"/>
      <c r="R13" s="218" t="s">
        <v>5</v>
      </c>
      <c r="S13" s="16"/>
      <c r="T13" s="24"/>
      <c r="U13" s="16"/>
    </row>
    <row r="14" spans="1:23" ht="17.25" customHeight="1">
      <c r="A14" s="178"/>
      <c r="B14" s="245" t="s">
        <v>738</v>
      </c>
      <c r="C14" s="229"/>
      <c r="D14" s="218" t="s">
        <v>5</v>
      </c>
      <c r="E14" s="218"/>
      <c r="F14" s="218" t="s">
        <v>5</v>
      </c>
      <c r="G14" s="218"/>
      <c r="H14" s="218" t="s">
        <v>5</v>
      </c>
      <c r="I14" s="218"/>
      <c r="J14" s="218" t="s">
        <v>5</v>
      </c>
      <c r="K14" s="482"/>
      <c r="L14" s="218" t="s">
        <v>5</v>
      </c>
      <c r="M14" s="218"/>
      <c r="N14" s="218" t="s">
        <v>5</v>
      </c>
      <c r="O14" s="218"/>
      <c r="P14" s="218" t="s">
        <v>5</v>
      </c>
      <c r="Q14" s="218"/>
      <c r="R14" s="218" t="s">
        <v>5</v>
      </c>
      <c r="S14" s="16"/>
      <c r="T14" s="24"/>
      <c r="U14" s="16"/>
    </row>
    <row r="15" spans="1:23" ht="17.25" customHeight="1">
      <c r="A15" s="178"/>
      <c r="B15" s="245" t="s">
        <v>739</v>
      </c>
      <c r="C15" s="229"/>
      <c r="D15" s="218" t="s">
        <v>5</v>
      </c>
      <c r="E15" s="218"/>
      <c r="F15" s="218" t="s">
        <v>5</v>
      </c>
      <c r="G15" s="218"/>
      <c r="H15" s="218" t="s">
        <v>5</v>
      </c>
      <c r="I15" s="218"/>
      <c r="J15" s="218" t="s">
        <v>5</v>
      </c>
      <c r="K15" s="229"/>
      <c r="L15" s="218" t="s">
        <v>5</v>
      </c>
      <c r="M15" s="218"/>
      <c r="N15" s="218" t="s">
        <v>5</v>
      </c>
      <c r="O15" s="218"/>
      <c r="P15" s="218" t="s">
        <v>5</v>
      </c>
      <c r="Q15" s="218"/>
      <c r="R15" s="218" t="s">
        <v>5</v>
      </c>
      <c r="S15" s="16"/>
      <c r="T15" s="24"/>
      <c r="U15" s="16"/>
    </row>
    <row r="16" spans="1:23" ht="17.25" customHeight="1">
      <c r="A16" s="178"/>
      <c r="B16" s="245" t="s">
        <v>740</v>
      </c>
      <c r="C16" s="482"/>
      <c r="D16" s="218" t="s">
        <v>5</v>
      </c>
      <c r="E16" s="218"/>
      <c r="F16" s="218" t="s">
        <v>5</v>
      </c>
      <c r="G16" s="218"/>
      <c r="H16" s="218" t="s">
        <v>5</v>
      </c>
      <c r="I16" s="218"/>
      <c r="J16" s="218" t="s">
        <v>5</v>
      </c>
      <c r="K16" s="482"/>
      <c r="L16" s="218" t="s">
        <v>5</v>
      </c>
      <c r="M16" s="218"/>
      <c r="N16" s="218" t="s">
        <v>5</v>
      </c>
      <c r="O16" s="218"/>
      <c r="P16" s="218" t="s">
        <v>5</v>
      </c>
      <c r="Q16" s="218"/>
      <c r="R16" s="218" t="s">
        <v>5</v>
      </c>
      <c r="S16" s="16"/>
      <c r="T16" s="24"/>
      <c r="U16" s="16"/>
    </row>
    <row r="17" spans="1:21" ht="17.25" customHeight="1">
      <c r="A17" s="178"/>
      <c r="B17" s="245" t="s">
        <v>629</v>
      </c>
      <c r="C17" s="482"/>
      <c r="D17" s="218" t="s">
        <v>5</v>
      </c>
      <c r="E17" s="218"/>
      <c r="F17" s="218" t="s">
        <v>5</v>
      </c>
      <c r="G17" s="218"/>
      <c r="H17" s="218" t="s">
        <v>5</v>
      </c>
      <c r="I17" s="218"/>
      <c r="J17" s="218" t="s">
        <v>5</v>
      </c>
      <c r="K17" s="482"/>
      <c r="L17" s="218" t="s">
        <v>5</v>
      </c>
      <c r="M17" s="218"/>
      <c r="N17" s="218" t="s">
        <v>5</v>
      </c>
      <c r="O17" s="218"/>
      <c r="P17" s="218" t="s">
        <v>5</v>
      </c>
      <c r="Q17" s="218"/>
      <c r="R17" s="218" t="s">
        <v>5</v>
      </c>
      <c r="S17" s="16"/>
      <c r="T17" s="24"/>
      <c r="U17" s="16"/>
    </row>
    <row r="18" spans="1:21" ht="17.25" customHeight="1">
      <c r="A18" s="178"/>
      <c r="B18" s="727" t="s">
        <v>741</v>
      </c>
      <c r="C18" s="229"/>
      <c r="D18" s="581" t="s">
        <v>5</v>
      </c>
      <c r="E18" s="218"/>
      <c r="F18" s="581" t="s">
        <v>5</v>
      </c>
      <c r="G18" s="218"/>
      <c r="H18" s="581" t="s">
        <v>5</v>
      </c>
      <c r="I18" s="218"/>
      <c r="J18" s="581" t="s">
        <v>5</v>
      </c>
      <c r="K18" s="229"/>
      <c r="L18" s="581" t="s">
        <v>5</v>
      </c>
      <c r="M18" s="218"/>
      <c r="N18" s="581" t="s">
        <v>5</v>
      </c>
      <c r="O18" s="218"/>
      <c r="P18" s="581" t="s">
        <v>5</v>
      </c>
      <c r="Q18" s="218"/>
      <c r="R18" s="581" t="s">
        <v>5</v>
      </c>
      <c r="S18" s="16"/>
      <c r="T18" s="24"/>
      <c r="U18" s="16"/>
    </row>
    <row r="19" spans="1:21" s="79" customFormat="1" ht="17.25" customHeight="1" thickBot="1">
      <c r="A19" s="177"/>
      <c r="B19" s="728" t="s">
        <v>74</v>
      </c>
      <c r="C19" s="229"/>
      <c r="D19" s="729" t="s">
        <v>5</v>
      </c>
      <c r="E19" s="214"/>
      <c r="F19" s="729">
        <v>56</v>
      </c>
      <c r="G19" s="214"/>
      <c r="H19" s="729" t="s">
        <v>5</v>
      </c>
      <c r="I19" s="214"/>
      <c r="J19" s="729">
        <v>402</v>
      </c>
      <c r="K19" s="229"/>
      <c r="L19" s="729" t="s">
        <v>5</v>
      </c>
      <c r="M19" s="214"/>
      <c r="N19" s="729">
        <v>1033</v>
      </c>
      <c r="O19" s="214"/>
      <c r="P19" s="729" t="s">
        <v>5</v>
      </c>
      <c r="Q19" s="214"/>
      <c r="R19" s="729" t="s">
        <v>5</v>
      </c>
      <c r="S19" s="18"/>
      <c r="T19" s="63"/>
      <c r="U19" s="18"/>
    </row>
    <row r="20" spans="1:21" ht="13" customHeight="1">
      <c r="B20" s="454"/>
      <c r="C20" s="229"/>
      <c r="D20" s="310"/>
      <c r="E20" s="310"/>
      <c r="F20" s="310"/>
      <c r="G20" s="310"/>
      <c r="H20" s="310"/>
      <c r="I20" s="310"/>
      <c r="J20" s="310"/>
      <c r="K20" s="229"/>
      <c r="L20" s="310"/>
      <c r="M20" s="310"/>
      <c r="N20" s="310"/>
      <c r="O20" s="310"/>
      <c r="P20" s="310"/>
      <c r="Q20" s="310"/>
      <c r="R20" s="310"/>
      <c r="S20" s="16"/>
      <c r="T20" s="16"/>
      <c r="U20" s="16"/>
    </row>
    <row r="21" spans="1:21" customFormat="1" ht="14.5">
      <c r="B21" s="437"/>
      <c r="C21" s="437"/>
      <c r="D21" s="437"/>
      <c r="E21" s="437"/>
      <c r="F21" s="437"/>
      <c r="G21" s="437"/>
      <c r="H21" s="437"/>
      <c r="I21" s="437"/>
      <c r="J21" s="437"/>
      <c r="K21" s="437"/>
      <c r="L21" s="437"/>
      <c r="M21" s="437"/>
      <c r="N21" s="437"/>
      <c r="O21" s="437"/>
      <c r="P21" s="437"/>
      <c r="Q21" s="437"/>
      <c r="R21" s="437"/>
    </row>
    <row r="22" spans="1:21" customFormat="1" ht="14.5"/>
    <row r="23" spans="1:21" ht="30.75" customHeight="1">
      <c r="B23" s="116"/>
      <c r="C23" s="54"/>
      <c r="D23" s="69"/>
      <c r="E23" s="125"/>
      <c r="F23" s="80"/>
      <c r="G23" s="125"/>
      <c r="H23" s="80"/>
      <c r="I23" s="125"/>
      <c r="J23" s="80"/>
      <c r="K23" s="16"/>
      <c r="L23" s="69"/>
      <c r="M23" s="125"/>
      <c r="N23" s="80"/>
      <c r="O23" s="125"/>
      <c r="P23" s="80"/>
      <c r="Q23" s="125"/>
      <c r="R23" s="80"/>
    </row>
    <row r="24" spans="1:21" ht="16.5" customHeight="1">
      <c r="A24" s="81"/>
      <c r="B24" s="116"/>
      <c r="C24" s="54"/>
      <c r="D24" s="69"/>
      <c r="E24" s="33"/>
      <c r="F24" s="133"/>
      <c r="G24" s="33"/>
      <c r="H24" s="133"/>
      <c r="I24" s="33"/>
      <c r="J24" s="133"/>
      <c r="K24" s="16"/>
      <c r="L24" s="69"/>
      <c r="M24" s="33"/>
      <c r="N24" s="133"/>
      <c r="O24" s="33"/>
      <c r="P24" s="133"/>
      <c r="Q24" s="33"/>
      <c r="R24" s="133"/>
    </row>
    <row r="25" spans="1:21" ht="16.5" customHeight="1">
      <c r="B25" s="116"/>
      <c r="C25" s="54"/>
      <c r="D25" s="69"/>
      <c r="F25" s="112"/>
      <c r="H25" s="112"/>
      <c r="J25" s="112"/>
      <c r="K25" s="16"/>
      <c r="L25" s="69"/>
      <c r="N25" s="112"/>
      <c r="P25" s="112"/>
      <c r="R25" s="112"/>
    </row>
    <row r="26" spans="1:21">
      <c r="B26" s="116"/>
      <c r="C26" s="54"/>
      <c r="D26" s="69"/>
      <c r="K26" s="16"/>
      <c r="L26" s="69"/>
    </row>
    <row r="27" spans="1:21">
      <c r="B27" s="116"/>
      <c r="C27" s="54"/>
      <c r="D27" s="69"/>
      <c r="K27" s="26"/>
      <c r="L27" s="69"/>
    </row>
    <row r="28" spans="1:21" s="105" customFormat="1" ht="12">
      <c r="B28" s="116"/>
      <c r="C28" s="54"/>
      <c r="D28" s="69"/>
      <c r="E28" s="68"/>
      <c r="F28" s="126"/>
      <c r="G28" s="68"/>
      <c r="H28" s="126"/>
      <c r="I28" s="68"/>
      <c r="J28" s="126"/>
      <c r="K28" s="69"/>
      <c r="L28" s="69"/>
      <c r="M28" s="68"/>
      <c r="N28" s="126"/>
      <c r="O28" s="68"/>
      <c r="P28" s="126"/>
      <c r="Q28" s="68"/>
      <c r="R28" s="126"/>
    </row>
    <row r="29" spans="1:21" s="76" customFormat="1">
      <c r="A29" s="125"/>
      <c r="B29" s="117"/>
      <c r="C29" s="117"/>
      <c r="D29" s="43"/>
      <c r="E29" s="22"/>
      <c r="F29" s="86"/>
      <c r="G29" s="22"/>
      <c r="H29" s="86"/>
      <c r="I29" s="22"/>
      <c r="J29" s="86"/>
      <c r="K29" s="83"/>
      <c r="L29" s="43"/>
      <c r="M29" s="22"/>
      <c r="N29" s="86"/>
      <c r="O29" s="22"/>
      <c r="P29" s="86"/>
      <c r="Q29" s="22"/>
      <c r="R29" s="86"/>
    </row>
    <row r="30" spans="1:21" s="76" customFormat="1">
      <c r="A30" s="125"/>
      <c r="B30" s="33"/>
      <c r="C30" s="33"/>
      <c r="D30" s="43"/>
      <c r="E30" s="22"/>
      <c r="F30" s="86"/>
      <c r="G30" s="22"/>
      <c r="H30" s="86"/>
      <c r="I30" s="22"/>
      <c r="J30" s="86"/>
      <c r="K30" s="83"/>
      <c r="L30" s="43"/>
      <c r="M30" s="22"/>
      <c r="N30" s="86"/>
      <c r="O30" s="22"/>
      <c r="P30" s="86"/>
      <c r="Q30" s="22"/>
      <c r="R30" s="86"/>
    </row>
    <row r="31" spans="1:21">
      <c r="B31" s="33"/>
      <c r="C31" s="33"/>
      <c r="D31" s="43"/>
      <c r="K31" s="83"/>
      <c r="L31" s="43"/>
    </row>
  </sheetData>
  <mergeCells count="8">
    <mergeCell ref="L9:N9"/>
    <mergeCell ref="D7:R7"/>
    <mergeCell ref="B9:B10"/>
    <mergeCell ref="D8:J8"/>
    <mergeCell ref="P9:R9"/>
    <mergeCell ref="D9:F9"/>
    <mergeCell ref="H9:J9"/>
    <mergeCell ref="L8:R8"/>
  </mergeCells>
  <hyperlinks>
    <hyperlink ref="T2" location="Índice!A1" display="Voltar ao Índice" xr:uid="{86F1D666-FF97-48E8-92A5-62E7F97C4104}"/>
  </hyperlinks>
  <pageMargins left="0.7" right="0.7" top="0.75" bottom="0.75" header="0.3" footer="0.3"/>
  <pageSetup paperSize="9" scale="8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1E4F2-6611-4F28-B24D-3546812D6953}">
  <sheetPr>
    <tabColor rgb="FF00989F"/>
  </sheetPr>
  <dimension ref="A1:L22"/>
  <sheetViews>
    <sheetView showGridLines="0" zoomScale="80" zoomScaleNormal="80" workbookViewId="0">
      <selection activeCell="H2" sqref="H2"/>
    </sheetView>
  </sheetViews>
  <sheetFormatPr defaultColWidth="9.1796875" defaultRowHeight="12.5"/>
  <cols>
    <col min="1" max="1" width="7.81640625" style="125" customWidth="1"/>
    <col min="2" max="2" width="44.7265625" style="16" customWidth="1"/>
    <col min="3" max="3" width="0.54296875" style="16" customWidth="1"/>
    <col min="4" max="4" width="17.54296875" style="16" customWidth="1"/>
    <col min="5" max="5" width="0.54296875" style="16" customWidth="1"/>
    <col min="6" max="6" width="17.54296875" style="16" customWidth="1"/>
    <col min="7" max="7" width="5.7265625" style="16" customWidth="1"/>
    <col min="8" max="8" width="11.7265625" style="86" customWidth="1"/>
    <col min="9" max="9" width="11.7265625" style="125" customWidth="1"/>
    <col min="10" max="16384" width="9.1796875" style="125"/>
  </cols>
  <sheetData>
    <row r="1" spans="1:9">
      <c r="A1" s="74"/>
      <c r="B1" s="32"/>
      <c r="C1" s="32"/>
      <c r="E1" s="32"/>
    </row>
    <row r="2" spans="1:9" ht="24.75" customHeight="1">
      <c r="A2" s="74"/>
      <c r="B2" s="506" t="s">
        <v>600</v>
      </c>
      <c r="C2" s="209"/>
      <c r="D2" s="207"/>
      <c r="E2" s="209"/>
      <c r="F2" s="207"/>
      <c r="H2" s="555" t="s">
        <v>58</v>
      </c>
    </row>
    <row r="3" spans="1:9" ht="13">
      <c r="B3" s="207"/>
      <c r="C3" s="209"/>
      <c r="D3" s="207"/>
      <c r="E3" s="209"/>
      <c r="F3" s="207"/>
      <c r="H3" s="87"/>
    </row>
    <row r="4" spans="1:9" ht="13.5" thickBot="1">
      <c r="B4" s="207"/>
      <c r="C4" s="209"/>
      <c r="D4" s="210"/>
      <c r="E4" s="209"/>
      <c r="F4" s="210" t="s">
        <v>0</v>
      </c>
      <c r="H4" s="87"/>
      <c r="I4" s="16"/>
    </row>
    <row r="5" spans="1:9" ht="22.5" customHeight="1">
      <c r="B5" s="215"/>
      <c r="C5" s="209"/>
      <c r="D5" s="836" t="s">
        <v>1065</v>
      </c>
      <c r="E5" s="836"/>
      <c r="F5" s="836"/>
      <c r="H5" s="87"/>
      <c r="I5" s="16"/>
    </row>
    <row r="6" spans="1:9" ht="30.75" customHeight="1" thickBot="1">
      <c r="B6" s="693"/>
      <c r="C6" s="209"/>
      <c r="D6" s="694" t="s">
        <v>742</v>
      </c>
      <c r="E6" s="209"/>
      <c r="F6" s="694" t="s">
        <v>743</v>
      </c>
      <c r="G6" s="125"/>
      <c r="H6" s="80"/>
      <c r="I6" s="16"/>
    </row>
    <row r="7" spans="1:9" ht="16" customHeight="1">
      <c r="B7" s="360" t="s">
        <v>750</v>
      </c>
      <c r="C7" s="209"/>
      <c r="D7" s="443"/>
      <c r="E7" s="540"/>
      <c r="F7" s="443"/>
      <c r="G7" s="125"/>
      <c r="H7" s="80"/>
      <c r="I7" s="38"/>
    </row>
    <row r="8" spans="1:9" ht="16.5" customHeight="1">
      <c r="A8" s="178"/>
      <c r="B8" s="441" t="s">
        <v>1052</v>
      </c>
      <c r="C8" s="229"/>
      <c r="D8" s="219" t="s">
        <v>5</v>
      </c>
      <c r="E8" s="229"/>
      <c r="F8" s="219" t="s">
        <v>5</v>
      </c>
      <c r="G8" s="33"/>
      <c r="H8" s="133"/>
      <c r="I8" s="16"/>
    </row>
    <row r="9" spans="1:9" ht="16.5" customHeight="1">
      <c r="A9" s="178"/>
      <c r="B9" s="441" t="s">
        <v>1053</v>
      </c>
      <c r="C9" s="229"/>
      <c r="D9" s="219" t="s">
        <v>5</v>
      </c>
      <c r="E9" s="229"/>
      <c r="F9" s="219" t="s">
        <v>5</v>
      </c>
      <c r="G9" s="33"/>
      <c r="H9" s="133"/>
      <c r="I9" s="16"/>
    </row>
    <row r="10" spans="1:9" ht="16.5" customHeight="1">
      <c r="A10" s="178"/>
      <c r="B10" s="441" t="s">
        <v>1054</v>
      </c>
      <c r="C10" s="229"/>
      <c r="D10" s="219" t="s">
        <v>5</v>
      </c>
      <c r="E10" s="229"/>
      <c r="F10" s="219" t="s">
        <v>5</v>
      </c>
      <c r="G10" s="33"/>
      <c r="H10" s="133"/>
      <c r="I10" s="16"/>
    </row>
    <row r="11" spans="1:9" ht="16.5" customHeight="1">
      <c r="A11" s="178"/>
      <c r="B11" s="441" t="s">
        <v>744</v>
      </c>
      <c r="C11" s="229"/>
      <c r="D11" s="219" t="s">
        <v>5</v>
      </c>
      <c r="E11" s="229"/>
      <c r="F11" s="219" t="s">
        <v>5</v>
      </c>
      <c r="G11" s="33"/>
      <c r="H11" s="133"/>
      <c r="I11" s="16"/>
    </row>
    <row r="12" spans="1:9" ht="16.5" customHeight="1">
      <c r="A12" s="178"/>
      <c r="B12" s="731" t="s">
        <v>745</v>
      </c>
      <c r="C12" s="229"/>
      <c r="D12" s="580" t="s">
        <v>5</v>
      </c>
      <c r="E12" s="229"/>
      <c r="F12" s="580" t="s">
        <v>5</v>
      </c>
      <c r="G12" s="33"/>
      <c r="H12" s="133"/>
      <c r="I12" s="16"/>
    </row>
    <row r="13" spans="1:9" ht="16.5" customHeight="1">
      <c r="A13" s="178"/>
      <c r="B13" s="732" t="s">
        <v>746</v>
      </c>
      <c r="C13" s="229"/>
      <c r="D13" s="778" t="s">
        <v>5</v>
      </c>
      <c r="E13" s="229"/>
      <c r="F13" s="778" t="s">
        <v>5</v>
      </c>
      <c r="G13" s="33"/>
      <c r="H13" s="133"/>
      <c r="I13" s="16"/>
    </row>
    <row r="14" spans="1:9" ht="16.5" customHeight="1">
      <c r="A14" s="178"/>
      <c r="B14" s="232" t="s">
        <v>747</v>
      </c>
      <c r="C14" s="229"/>
      <c r="D14" s="348"/>
      <c r="E14" s="779"/>
      <c r="F14" s="348"/>
      <c r="G14" s="33"/>
      <c r="H14" s="133"/>
      <c r="I14" s="16"/>
    </row>
    <row r="15" spans="1:9" ht="16.5" customHeight="1">
      <c r="A15" s="178"/>
      <c r="B15" s="441" t="s">
        <v>748</v>
      </c>
      <c r="C15" s="229"/>
      <c r="D15" s="219" t="s">
        <v>5</v>
      </c>
      <c r="E15" s="229"/>
      <c r="F15" s="219" t="s">
        <v>5</v>
      </c>
      <c r="G15" s="33"/>
      <c r="H15" s="133"/>
      <c r="I15" s="16"/>
    </row>
    <row r="16" spans="1:9" ht="16.5" customHeight="1" thickBot="1">
      <c r="A16" s="178"/>
      <c r="B16" s="680" t="s">
        <v>749</v>
      </c>
      <c r="C16" s="209"/>
      <c r="D16" s="780" t="s">
        <v>5</v>
      </c>
      <c r="E16" s="209"/>
      <c r="F16" s="780" t="s">
        <v>5</v>
      </c>
      <c r="H16" s="112"/>
      <c r="I16" s="16"/>
    </row>
    <row r="17" spans="1:12" ht="13">
      <c r="B17" s="207"/>
      <c r="C17" s="209"/>
      <c r="D17" s="207"/>
      <c r="E17" s="209"/>
      <c r="F17" s="207"/>
      <c r="I17" s="16"/>
    </row>
    <row r="18" spans="1:12" ht="13">
      <c r="B18" s="237"/>
      <c r="C18" s="209"/>
      <c r="D18" s="238"/>
      <c r="E18" s="209"/>
      <c r="F18" s="238"/>
      <c r="I18" s="26"/>
    </row>
    <row r="19" spans="1:12" s="105" customFormat="1" ht="13">
      <c r="B19" s="764" t="s">
        <v>907</v>
      </c>
      <c r="C19" s="764"/>
      <c r="D19" s="765"/>
      <c r="E19" s="766"/>
      <c r="F19" s="765"/>
      <c r="G19" s="68"/>
      <c r="H19" s="126"/>
      <c r="I19" s="69"/>
      <c r="K19" s="126"/>
      <c r="L19" s="126"/>
    </row>
    <row r="20" spans="1:12" s="76" customFormat="1">
      <c r="A20" s="125"/>
      <c r="B20" s="117"/>
      <c r="C20" s="117"/>
      <c r="D20" s="43"/>
      <c r="E20" s="117"/>
      <c r="F20" s="43"/>
      <c r="G20" s="22"/>
      <c r="H20" s="86"/>
      <c r="I20" s="83"/>
    </row>
    <row r="21" spans="1:12" s="76" customFormat="1">
      <c r="A21" s="125"/>
      <c r="B21" s="33"/>
      <c r="C21" s="33"/>
      <c r="D21" s="43"/>
      <c r="E21" s="33"/>
      <c r="F21" s="43"/>
      <c r="G21" s="22"/>
      <c r="H21" s="86"/>
      <c r="I21" s="83"/>
    </row>
    <row r="22" spans="1:12">
      <c r="B22" s="33"/>
      <c r="C22" s="33"/>
      <c r="D22" s="43"/>
      <c r="E22" s="33"/>
      <c r="F22" s="43"/>
      <c r="I22" s="83"/>
    </row>
  </sheetData>
  <mergeCells count="1">
    <mergeCell ref="D5:F5"/>
  </mergeCells>
  <hyperlinks>
    <hyperlink ref="H2" location="Índice!A1" display="Voltar ao Índice" xr:uid="{6F5FE9F5-C663-4102-A0A3-97CC57A7F70E}"/>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4C8-2C9C-4BFA-83CC-0DD09EDD90D1}">
  <sheetPr>
    <tabColor rgb="FF31859C"/>
    <pageSetUpPr fitToPage="1"/>
  </sheetPr>
  <dimension ref="A1:AI29"/>
  <sheetViews>
    <sheetView showGridLines="0" zoomScale="70" zoomScaleNormal="70" workbookViewId="0"/>
  </sheetViews>
  <sheetFormatPr defaultColWidth="9.1796875" defaultRowHeight="12.5"/>
  <cols>
    <col min="1" max="1" width="7.81640625" style="125" customWidth="1"/>
    <col min="2" max="2" width="53.81640625" style="16" customWidth="1"/>
    <col min="3" max="3" width="0.54296875" style="16" customWidth="1"/>
    <col min="4" max="4" width="8" style="16" customWidth="1"/>
    <col min="5" max="5" width="0.54296875" style="16" customWidth="1"/>
    <col min="6" max="6" width="12.1796875" style="86" customWidth="1"/>
    <col min="7" max="7" width="1.453125" style="16" customWidth="1"/>
    <col min="8" max="8" width="8.1796875" style="125" customWidth="1"/>
    <col min="9" max="9" width="0.54296875" style="16" customWidth="1"/>
    <col min="10" max="10" width="11.54296875" style="125" customWidth="1"/>
    <col min="11" max="11" width="0.54296875" style="125" customWidth="1"/>
    <col min="12" max="12" width="8.1796875" style="125" customWidth="1"/>
    <col min="13" max="13" width="0.54296875" style="16" customWidth="1"/>
    <col min="14" max="14" width="13" style="125" customWidth="1"/>
    <col min="15" max="15" width="0.54296875" style="16" customWidth="1"/>
    <col min="16" max="16" width="12.54296875" style="125" customWidth="1"/>
    <col min="17" max="17" width="0.54296875" style="125" customWidth="1"/>
    <col min="18" max="18" width="10.54296875" style="16" customWidth="1"/>
    <col min="19" max="19" width="1.453125" style="16" customWidth="1"/>
    <col min="20" max="20" width="10.453125" style="125" customWidth="1"/>
    <col min="21" max="21" width="0.54296875" style="125" customWidth="1"/>
    <col min="22" max="22" width="11.54296875" style="125" customWidth="1"/>
    <col min="23" max="23" width="0.54296875" style="16" customWidth="1"/>
    <col min="24" max="24" width="12.54296875" style="125" customWidth="1"/>
    <col min="25" max="25" width="0.54296875" style="125" customWidth="1"/>
    <col min="26" max="26" width="10.54296875" style="16" customWidth="1"/>
    <col min="27" max="27" width="1.453125" style="16" customWidth="1"/>
    <col min="28" max="28" width="10.453125" style="125" customWidth="1"/>
    <col min="29" max="29" width="0.54296875" style="125" customWidth="1"/>
    <col min="30" max="30" width="11.54296875" style="125" customWidth="1"/>
    <col min="31" max="31" width="0.54296875" style="16" customWidth="1"/>
    <col min="32" max="32" width="12.54296875" style="125" customWidth="1"/>
    <col min="33" max="16384" width="9.1796875" style="125"/>
  </cols>
  <sheetData>
    <row r="1" spans="1:35">
      <c r="A1" s="74"/>
      <c r="B1" s="32"/>
      <c r="C1" s="32"/>
    </row>
    <row r="2" spans="1:35" ht="24.75" customHeight="1">
      <c r="A2" s="74"/>
      <c r="B2" s="506" t="s">
        <v>603</v>
      </c>
      <c r="C2" s="209"/>
      <c r="D2" s="207"/>
      <c r="E2" s="207"/>
      <c r="F2" s="246"/>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H2" s="555" t="s">
        <v>58</v>
      </c>
    </row>
    <row r="3" spans="1:35" ht="13">
      <c r="B3" s="207"/>
      <c r="C3" s="209"/>
      <c r="D3" s="207"/>
      <c r="E3" s="207"/>
      <c r="F3" s="248"/>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row>
    <row r="4" spans="1:35" customFormat="1" ht="15" thickBot="1">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242" t="s">
        <v>0</v>
      </c>
    </row>
    <row r="5" spans="1:35" ht="23.25" customHeight="1">
      <c r="B5" s="207"/>
      <c r="C5" s="209"/>
      <c r="D5" s="840" t="s">
        <v>1065</v>
      </c>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16"/>
      <c r="AH5" s="16"/>
      <c r="AI5" s="16"/>
    </row>
    <row r="6" spans="1:35" ht="27" customHeight="1">
      <c r="B6" s="211"/>
      <c r="C6" s="209"/>
      <c r="D6" s="927" t="s">
        <v>779</v>
      </c>
      <c r="E6" s="927"/>
      <c r="F6" s="927"/>
      <c r="G6" s="927"/>
      <c r="H6" s="927"/>
      <c r="I6" s="927"/>
      <c r="J6" s="927"/>
      <c r="K6" s="927"/>
      <c r="L6" s="927"/>
      <c r="M6" s="927"/>
      <c r="N6" s="927"/>
      <c r="O6" s="927"/>
      <c r="P6" s="927"/>
      <c r="Q6" s="733"/>
      <c r="R6" s="927" t="s">
        <v>785</v>
      </c>
      <c r="S6" s="927"/>
      <c r="T6" s="927"/>
      <c r="U6" s="927"/>
      <c r="V6" s="927"/>
      <c r="W6" s="927"/>
      <c r="X6" s="927"/>
      <c r="Y6" s="733"/>
      <c r="Z6" s="927" t="s">
        <v>786</v>
      </c>
      <c r="AA6" s="927"/>
      <c r="AB6" s="927"/>
      <c r="AC6" s="927"/>
      <c r="AD6" s="927"/>
      <c r="AE6" s="927"/>
      <c r="AF6" s="927"/>
      <c r="AG6" s="16"/>
      <c r="AH6" s="16"/>
      <c r="AI6" s="16"/>
    </row>
    <row r="7" spans="1:35" ht="18.649999999999999" customHeight="1">
      <c r="B7" s="211"/>
      <c r="C7" s="209"/>
      <c r="D7" s="897" t="s">
        <v>780</v>
      </c>
      <c r="E7" s="897"/>
      <c r="F7" s="897"/>
      <c r="G7" s="897"/>
      <c r="H7" s="897"/>
      <c r="I7" s="897"/>
      <c r="J7" s="897"/>
      <c r="K7" s="445"/>
      <c r="L7" s="897" t="s">
        <v>784</v>
      </c>
      <c r="M7" s="897"/>
      <c r="N7" s="897"/>
      <c r="O7" s="459"/>
      <c r="P7" s="928" t="s">
        <v>107</v>
      </c>
      <c r="Q7" s="459"/>
      <c r="R7" s="897" t="s">
        <v>780</v>
      </c>
      <c r="S7" s="897"/>
      <c r="T7" s="897"/>
      <c r="U7" s="445"/>
      <c r="V7" s="867" t="s">
        <v>784</v>
      </c>
      <c r="W7" s="867"/>
      <c r="X7" s="928" t="s">
        <v>107</v>
      </c>
      <c r="Y7" s="459"/>
      <c r="Z7" s="897" t="s">
        <v>780</v>
      </c>
      <c r="AA7" s="897"/>
      <c r="AB7" s="897"/>
      <c r="AC7" s="445"/>
      <c r="AD7" s="867" t="s">
        <v>784</v>
      </c>
      <c r="AE7" s="867"/>
      <c r="AF7" s="928" t="s">
        <v>107</v>
      </c>
      <c r="AG7" s="16"/>
      <c r="AH7" s="16"/>
      <c r="AI7" s="16"/>
    </row>
    <row r="8" spans="1:35" ht="19" customHeight="1">
      <c r="B8" s="224"/>
      <c r="C8" s="281"/>
      <c r="D8" s="897" t="s">
        <v>781</v>
      </c>
      <c r="E8" s="897"/>
      <c r="F8" s="897"/>
      <c r="G8" s="481"/>
      <c r="H8" s="897" t="s">
        <v>783</v>
      </c>
      <c r="I8" s="897"/>
      <c r="J8" s="897"/>
      <c r="K8" s="451"/>
      <c r="L8" s="459"/>
      <c r="M8" s="459"/>
      <c r="N8" s="907" t="s">
        <v>782</v>
      </c>
      <c r="O8" s="460"/>
      <c r="P8" s="928"/>
      <c r="Q8" s="481"/>
      <c r="R8" s="867" t="s">
        <v>781</v>
      </c>
      <c r="S8" s="481"/>
      <c r="T8" s="867" t="s">
        <v>783</v>
      </c>
      <c r="U8" s="451"/>
      <c r="V8" s="867"/>
      <c r="W8" s="867"/>
      <c r="X8" s="928"/>
      <c r="Y8" s="481"/>
      <c r="Z8" s="867" t="s">
        <v>781</v>
      </c>
      <c r="AA8" s="481"/>
      <c r="AB8" s="867" t="s">
        <v>783</v>
      </c>
      <c r="AC8" s="451"/>
      <c r="AD8" s="867"/>
      <c r="AE8" s="867"/>
      <c r="AF8" s="928"/>
      <c r="AG8" s="16"/>
      <c r="AH8" s="16"/>
      <c r="AI8" s="16"/>
    </row>
    <row r="9" spans="1:35" ht="19" customHeight="1">
      <c r="B9" s="675"/>
      <c r="C9" s="281"/>
      <c r="D9" s="696"/>
      <c r="E9" s="448"/>
      <c r="F9" s="697" t="s">
        <v>782</v>
      </c>
      <c r="G9" s="448"/>
      <c r="H9" s="696"/>
      <c r="I9" s="448"/>
      <c r="J9" s="697" t="s">
        <v>782</v>
      </c>
      <c r="K9" s="451"/>
      <c r="L9" s="696"/>
      <c r="M9" s="448"/>
      <c r="N9" s="889"/>
      <c r="O9" s="448"/>
      <c r="P9" s="929"/>
      <c r="Q9" s="448"/>
      <c r="R9" s="886"/>
      <c r="S9" s="448"/>
      <c r="T9" s="886"/>
      <c r="U9" s="451"/>
      <c r="V9" s="886"/>
      <c r="W9" s="886"/>
      <c r="X9" s="929"/>
      <c r="Y9" s="448"/>
      <c r="Z9" s="886"/>
      <c r="AA9" s="448"/>
      <c r="AB9" s="886"/>
      <c r="AC9" s="451"/>
      <c r="AD9" s="886"/>
      <c r="AE9" s="886"/>
      <c r="AF9" s="929"/>
      <c r="AG9" s="16"/>
      <c r="AH9" s="16"/>
      <c r="AI9" s="16"/>
    </row>
    <row r="10" spans="1:35" s="79" customFormat="1" ht="18" customHeight="1">
      <c r="A10" s="154"/>
      <c r="B10" s="245" t="s">
        <v>768</v>
      </c>
      <c r="C10" s="209"/>
      <c r="D10" s="214" t="s">
        <v>5</v>
      </c>
      <c r="E10" s="214"/>
      <c r="F10" s="218" t="s">
        <v>5</v>
      </c>
      <c r="G10" s="214"/>
      <c r="H10" s="218" t="s">
        <v>5</v>
      </c>
      <c r="I10" s="214"/>
      <c r="J10" s="218" t="s">
        <v>5</v>
      </c>
      <c r="K10" s="218"/>
      <c r="L10" s="218" t="s">
        <v>5</v>
      </c>
      <c r="M10" s="214"/>
      <c r="N10" s="218" t="s">
        <v>5</v>
      </c>
      <c r="O10" s="214"/>
      <c r="P10" s="214" t="s">
        <v>5</v>
      </c>
      <c r="Q10" s="218"/>
      <c r="R10" s="214" t="s">
        <v>5</v>
      </c>
      <c r="S10" s="214"/>
      <c r="T10" s="218" t="s">
        <v>5</v>
      </c>
      <c r="U10" s="218"/>
      <c r="V10" s="218" t="s">
        <v>5</v>
      </c>
      <c r="W10" s="214"/>
      <c r="X10" s="214" t="s">
        <v>5</v>
      </c>
      <c r="Y10" s="218"/>
      <c r="Z10" s="214" t="s">
        <v>5</v>
      </c>
      <c r="AA10" s="214"/>
      <c r="AB10" s="814">
        <v>5.0200000000000002E-2</v>
      </c>
      <c r="AC10" s="218"/>
      <c r="AD10" s="218" t="s">
        <v>5</v>
      </c>
      <c r="AE10" s="214"/>
      <c r="AF10" s="214" t="s">
        <v>5</v>
      </c>
      <c r="AG10" s="18"/>
      <c r="AH10" s="31"/>
      <c r="AI10" s="18"/>
    </row>
    <row r="11" spans="1:35" ht="18" customHeight="1">
      <c r="A11" s="81"/>
      <c r="B11" s="452" t="s">
        <v>769</v>
      </c>
      <c r="C11" s="209"/>
      <c r="D11" s="214" t="s">
        <v>5</v>
      </c>
      <c r="E11" s="214"/>
      <c r="F11" s="214" t="s">
        <v>5</v>
      </c>
      <c r="G11" s="214"/>
      <c r="H11" s="214" t="s">
        <v>5</v>
      </c>
      <c r="I11" s="214"/>
      <c r="J11" s="214" t="s">
        <v>5</v>
      </c>
      <c r="K11" s="214"/>
      <c r="L11" s="214" t="s">
        <v>5</v>
      </c>
      <c r="M11" s="214"/>
      <c r="N11" s="214" t="s">
        <v>5</v>
      </c>
      <c r="O11" s="214"/>
      <c r="P11" s="214" t="s">
        <v>5</v>
      </c>
      <c r="Q11" s="214"/>
      <c r="R11" s="214" t="s">
        <v>5</v>
      </c>
      <c r="S11" s="214"/>
      <c r="T11" s="214" t="s">
        <v>5</v>
      </c>
      <c r="U11" s="214"/>
      <c r="V11" s="214" t="s">
        <v>5</v>
      </c>
      <c r="W11" s="214"/>
      <c r="X11" s="214" t="s">
        <v>5</v>
      </c>
      <c r="Y11" s="214"/>
      <c r="Z11" s="214" t="s">
        <v>5</v>
      </c>
      <c r="AA11" s="214"/>
      <c r="AB11" s="214" t="s">
        <v>5</v>
      </c>
      <c r="AC11" s="214"/>
      <c r="AD11" s="214" t="s">
        <v>5</v>
      </c>
      <c r="AE11" s="214"/>
      <c r="AF11" s="214" t="s">
        <v>5</v>
      </c>
      <c r="AG11" s="16"/>
      <c r="AH11" s="24"/>
      <c r="AI11" s="16"/>
    </row>
    <row r="12" spans="1:35" ht="18" customHeight="1">
      <c r="A12" s="81"/>
      <c r="B12" s="251" t="s">
        <v>770</v>
      </c>
      <c r="C12" s="209"/>
      <c r="D12" s="214" t="s">
        <v>5</v>
      </c>
      <c r="E12" s="214"/>
      <c r="F12" s="214" t="s">
        <v>5</v>
      </c>
      <c r="G12" s="214"/>
      <c r="H12" s="214" t="s">
        <v>5</v>
      </c>
      <c r="I12" s="214"/>
      <c r="J12" s="214" t="s">
        <v>5</v>
      </c>
      <c r="K12" s="214"/>
      <c r="L12" s="214" t="s">
        <v>5</v>
      </c>
      <c r="M12" s="214"/>
      <c r="N12" s="214" t="s">
        <v>5</v>
      </c>
      <c r="O12" s="214"/>
      <c r="P12" s="214" t="s">
        <v>5</v>
      </c>
      <c r="Q12" s="214"/>
      <c r="R12" s="214" t="s">
        <v>5</v>
      </c>
      <c r="S12" s="214"/>
      <c r="T12" s="214" t="s">
        <v>5</v>
      </c>
      <c r="U12" s="214"/>
      <c r="V12" s="214" t="s">
        <v>5</v>
      </c>
      <c r="W12" s="214"/>
      <c r="X12" s="214" t="s">
        <v>5</v>
      </c>
      <c r="Y12" s="214"/>
      <c r="Z12" s="214" t="s">
        <v>5</v>
      </c>
      <c r="AA12" s="214"/>
      <c r="AB12" s="214" t="s">
        <v>5</v>
      </c>
      <c r="AC12" s="214"/>
      <c r="AD12" s="214" t="s">
        <v>5</v>
      </c>
      <c r="AE12" s="214"/>
      <c r="AF12" s="214" t="s">
        <v>5</v>
      </c>
      <c r="AG12" s="16"/>
      <c r="AH12" s="24"/>
      <c r="AI12" s="16"/>
    </row>
    <row r="13" spans="1:35" ht="18" customHeight="1">
      <c r="A13" s="81"/>
      <c r="B13" s="251" t="s">
        <v>771</v>
      </c>
      <c r="C13" s="209"/>
      <c r="D13" s="214" t="s">
        <v>5</v>
      </c>
      <c r="E13" s="214"/>
      <c r="F13" s="214" t="s">
        <v>5</v>
      </c>
      <c r="G13" s="214"/>
      <c r="H13" s="214" t="s">
        <v>5</v>
      </c>
      <c r="I13" s="214"/>
      <c r="J13" s="214" t="s">
        <v>5</v>
      </c>
      <c r="K13" s="214"/>
      <c r="L13" s="214" t="s">
        <v>5</v>
      </c>
      <c r="M13" s="214"/>
      <c r="N13" s="214" t="s">
        <v>5</v>
      </c>
      <c r="O13" s="214"/>
      <c r="P13" s="214" t="s">
        <v>5</v>
      </c>
      <c r="Q13" s="214"/>
      <c r="R13" s="214" t="s">
        <v>5</v>
      </c>
      <c r="S13" s="214"/>
      <c r="T13" s="214" t="s">
        <v>5</v>
      </c>
      <c r="U13" s="214"/>
      <c r="V13" s="214" t="s">
        <v>5</v>
      </c>
      <c r="W13" s="214"/>
      <c r="X13" s="214" t="s">
        <v>5</v>
      </c>
      <c r="Y13" s="214"/>
      <c r="Z13" s="214" t="s">
        <v>5</v>
      </c>
      <c r="AA13" s="214"/>
      <c r="AB13" s="214" t="s">
        <v>5</v>
      </c>
      <c r="AC13" s="214"/>
      <c r="AD13" s="214" t="s">
        <v>5</v>
      </c>
      <c r="AE13" s="214"/>
      <c r="AF13" s="214" t="s">
        <v>5</v>
      </c>
      <c r="AG13" s="16"/>
      <c r="AH13" s="24"/>
      <c r="AI13" s="16"/>
    </row>
    <row r="14" spans="1:35" ht="18" customHeight="1">
      <c r="A14" s="81"/>
      <c r="B14" s="251" t="s">
        <v>772</v>
      </c>
      <c r="C14" s="209"/>
      <c r="D14" s="214" t="s">
        <v>5</v>
      </c>
      <c r="E14" s="214"/>
      <c r="F14" s="214" t="s">
        <v>5</v>
      </c>
      <c r="G14" s="214"/>
      <c r="H14" s="214" t="s">
        <v>5</v>
      </c>
      <c r="I14" s="214"/>
      <c r="J14" s="214" t="s">
        <v>5</v>
      </c>
      <c r="K14" s="214"/>
      <c r="L14" s="214" t="s">
        <v>5</v>
      </c>
      <c r="M14" s="214"/>
      <c r="N14" s="214" t="s">
        <v>5</v>
      </c>
      <c r="O14" s="214"/>
      <c r="P14" s="214" t="s">
        <v>5</v>
      </c>
      <c r="Q14" s="214"/>
      <c r="R14" s="214" t="s">
        <v>5</v>
      </c>
      <c r="S14" s="214"/>
      <c r="T14" s="214" t="s">
        <v>5</v>
      </c>
      <c r="U14" s="214"/>
      <c r="V14" s="214" t="s">
        <v>5</v>
      </c>
      <c r="W14" s="214"/>
      <c r="X14" s="214" t="s">
        <v>5</v>
      </c>
      <c r="Y14" s="214"/>
      <c r="Z14" s="214" t="s">
        <v>5</v>
      </c>
      <c r="AA14" s="214"/>
      <c r="AB14" s="214" t="s">
        <v>5</v>
      </c>
      <c r="AC14" s="214"/>
      <c r="AD14" s="214" t="s">
        <v>5</v>
      </c>
      <c r="AE14" s="214"/>
      <c r="AF14" s="214" t="s">
        <v>5</v>
      </c>
      <c r="AG14" s="16"/>
      <c r="AH14" s="24"/>
      <c r="AI14" s="16"/>
    </row>
    <row r="15" spans="1:35" ht="18" customHeight="1">
      <c r="A15" s="81"/>
      <c r="B15" s="251" t="s">
        <v>773</v>
      </c>
      <c r="C15" s="209"/>
      <c r="D15" s="214" t="s">
        <v>5</v>
      </c>
      <c r="E15" s="214"/>
      <c r="F15" s="214" t="s">
        <v>5</v>
      </c>
      <c r="G15" s="214"/>
      <c r="H15" s="214" t="s">
        <v>5</v>
      </c>
      <c r="I15" s="214"/>
      <c r="J15" s="214" t="s">
        <v>5</v>
      </c>
      <c r="K15" s="214"/>
      <c r="L15" s="214" t="s">
        <v>5</v>
      </c>
      <c r="M15" s="214"/>
      <c r="N15" s="214" t="s">
        <v>5</v>
      </c>
      <c r="O15" s="214"/>
      <c r="P15" s="214" t="s">
        <v>5</v>
      </c>
      <c r="Q15" s="214"/>
      <c r="R15" s="214" t="s">
        <v>5</v>
      </c>
      <c r="S15" s="214"/>
      <c r="T15" s="214" t="s">
        <v>5</v>
      </c>
      <c r="U15" s="214"/>
      <c r="V15" s="214" t="s">
        <v>5</v>
      </c>
      <c r="W15" s="214"/>
      <c r="X15" s="214" t="s">
        <v>5</v>
      </c>
      <c r="Y15" s="214"/>
      <c r="Z15" s="214" t="s">
        <v>5</v>
      </c>
      <c r="AA15" s="214"/>
      <c r="AB15" s="214" t="s">
        <v>5</v>
      </c>
      <c r="AC15" s="214"/>
      <c r="AD15" s="214" t="s">
        <v>5</v>
      </c>
      <c r="AE15" s="214"/>
      <c r="AF15" s="214" t="s">
        <v>5</v>
      </c>
      <c r="AG15" s="18"/>
      <c r="AH15" s="24"/>
      <c r="AI15" s="16"/>
    </row>
    <row r="16" spans="1:35" ht="18" customHeight="1">
      <c r="A16" s="81"/>
      <c r="B16" s="452" t="s">
        <v>774</v>
      </c>
      <c r="C16" s="209"/>
      <c r="D16" s="214" t="s">
        <v>5</v>
      </c>
      <c r="E16" s="214"/>
      <c r="F16" s="214" t="s">
        <v>5</v>
      </c>
      <c r="G16" s="214"/>
      <c r="H16" s="214" t="s">
        <v>5</v>
      </c>
      <c r="I16" s="214"/>
      <c r="J16" s="214" t="s">
        <v>5</v>
      </c>
      <c r="K16" s="214"/>
      <c r="L16" s="214" t="s">
        <v>5</v>
      </c>
      <c r="M16" s="214"/>
      <c r="N16" s="214" t="s">
        <v>5</v>
      </c>
      <c r="O16" s="214"/>
      <c r="P16" s="214" t="s">
        <v>5</v>
      </c>
      <c r="Q16" s="214"/>
      <c r="R16" s="214" t="s">
        <v>5</v>
      </c>
      <c r="S16" s="214"/>
      <c r="T16" s="214" t="s">
        <v>5</v>
      </c>
      <c r="U16" s="214"/>
      <c r="V16" s="214" t="s">
        <v>5</v>
      </c>
      <c r="W16" s="214"/>
      <c r="X16" s="214" t="s">
        <v>5</v>
      </c>
      <c r="Y16" s="214"/>
      <c r="Z16" s="214" t="s">
        <v>5</v>
      </c>
      <c r="AA16" s="214"/>
      <c r="AB16" s="814">
        <v>5.0200000000000002E-2</v>
      </c>
      <c r="AC16" s="214"/>
      <c r="AD16" s="214" t="s">
        <v>5</v>
      </c>
      <c r="AE16" s="214"/>
      <c r="AF16" s="214" t="s">
        <v>5</v>
      </c>
      <c r="AG16" s="16"/>
      <c r="AH16" s="24"/>
      <c r="AI16" s="16"/>
    </row>
    <row r="17" spans="1:35" ht="18" customHeight="1">
      <c r="A17" s="81"/>
      <c r="B17" s="251" t="s">
        <v>775</v>
      </c>
      <c r="C17" s="209"/>
      <c r="D17" s="214" t="s">
        <v>5</v>
      </c>
      <c r="E17" s="214"/>
      <c r="F17" s="214" t="s">
        <v>5</v>
      </c>
      <c r="G17" s="214"/>
      <c r="H17" s="214" t="s">
        <v>5</v>
      </c>
      <c r="I17" s="214"/>
      <c r="J17" s="214" t="s">
        <v>5</v>
      </c>
      <c r="K17" s="214"/>
      <c r="L17" s="214" t="s">
        <v>5</v>
      </c>
      <c r="M17" s="214"/>
      <c r="N17" s="214" t="s">
        <v>5</v>
      </c>
      <c r="O17" s="214"/>
      <c r="P17" s="214" t="s">
        <v>5</v>
      </c>
      <c r="Q17" s="214"/>
      <c r="R17" s="214" t="s">
        <v>5</v>
      </c>
      <c r="S17" s="214"/>
      <c r="T17" s="214" t="s">
        <v>5</v>
      </c>
      <c r="U17" s="214"/>
      <c r="V17" s="214" t="s">
        <v>5</v>
      </c>
      <c r="W17" s="214"/>
      <c r="X17" s="214" t="s">
        <v>5</v>
      </c>
      <c r="Y17" s="214"/>
      <c r="Z17" s="214" t="s">
        <v>5</v>
      </c>
      <c r="AA17" s="214"/>
      <c r="AB17" s="214" t="s">
        <v>5</v>
      </c>
      <c r="AC17" s="214"/>
      <c r="AD17" s="214" t="s">
        <v>5</v>
      </c>
      <c r="AE17" s="214"/>
      <c r="AF17" s="214" t="s">
        <v>5</v>
      </c>
      <c r="AG17" s="16"/>
      <c r="AH17" s="24"/>
      <c r="AI17" s="16"/>
    </row>
    <row r="18" spans="1:35" ht="18" customHeight="1">
      <c r="A18" s="81"/>
      <c r="B18" s="251" t="s">
        <v>776</v>
      </c>
      <c r="C18" s="209"/>
      <c r="D18" s="214" t="s">
        <v>5</v>
      </c>
      <c r="E18" s="218"/>
      <c r="F18" s="218" t="s">
        <v>5</v>
      </c>
      <c r="G18" s="218"/>
      <c r="H18" s="218" t="s">
        <v>5</v>
      </c>
      <c r="I18" s="218"/>
      <c r="J18" s="218" t="s">
        <v>5</v>
      </c>
      <c r="K18" s="218"/>
      <c r="L18" s="218" t="s">
        <v>5</v>
      </c>
      <c r="M18" s="218"/>
      <c r="N18" s="218" t="s">
        <v>5</v>
      </c>
      <c r="O18" s="218"/>
      <c r="P18" s="214" t="s">
        <v>5</v>
      </c>
      <c r="Q18" s="218"/>
      <c r="R18" s="214" t="s">
        <v>5</v>
      </c>
      <c r="S18" s="218"/>
      <c r="T18" s="218" t="s">
        <v>5</v>
      </c>
      <c r="U18" s="218"/>
      <c r="V18" s="218" t="s">
        <v>5</v>
      </c>
      <c r="W18" s="218"/>
      <c r="X18" s="214" t="s">
        <v>5</v>
      </c>
      <c r="Y18" s="218"/>
      <c r="Z18" s="214" t="s">
        <v>5</v>
      </c>
      <c r="AA18" s="218"/>
      <c r="AB18" s="218" t="s">
        <v>5</v>
      </c>
      <c r="AC18" s="218"/>
      <c r="AD18" s="218" t="s">
        <v>5</v>
      </c>
      <c r="AE18" s="218"/>
      <c r="AF18" s="214" t="s">
        <v>5</v>
      </c>
      <c r="AG18" s="16"/>
      <c r="AH18" s="24"/>
      <c r="AI18" s="16"/>
    </row>
    <row r="19" spans="1:35" ht="18" customHeight="1">
      <c r="A19" s="81"/>
      <c r="B19" s="251" t="s">
        <v>777</v>
      </c>
      <c r="C19" s="209"/>
      <c r="D19" s="214" t="s">
        <v>5</v>
      </c>
      <c r="E19" s="218"/>
      <c r="F19" s="218" t="s">
        <v>5</v>
      </c>
      <c r="G19" s="218"/>
      <c r="H19" s="218" t="s">
        <v>5</v>
      </c>
      <c r="I19" s="218"/>
      <c r="J19" s="218" t="s">
        <v>5</v>
      </c>
      <c r="K19" s="218"/>
      <c r="L19" s="218" t="s">
        <v>5</v>
      </c>
      <c r="M19" s="218"/>
      <c r="N19" s="218" t="s">
        <v>5</v>
      </c>
      <c r="O19" s="218"/>
      <c r="P19" s="214" t="s">
        <v>5</v>
      </c>
      <c r="Q19" s="218"/>
      <c r="R19" s="214" t="s">
        <v>5</v>
      </c>
      <c r="S19" s="218"/>
      <c r="T19" s="218" t="s">
        <v>5</v>
      </c>
      <c r="U19" s="218"/>
      <c r="V19" s="218" t="s">
        <v>5</v>
      </c>
      <c r="W19" s="218"/>
      <c r="X19" s="214" t="s">
        <v>5</v>
      </c>
      <c r="Y19" s="218"/>
      <c r="Z19" s="214" t="s">
        <v>5</v>
      </c>
      <c r="AA19" s="218"/>
      <c r="AB19" s="814">
        <v>5.0200000000000002E-2</v>
      </c>
      <c r="AC19" s="218"/>
      <c r="AD19" s="218" t="s">
        <v>5</v>
      </c>
      <c r="AE19" s="218"/>
      <c r="AF19" s="214" t="s">
        <v>5</v>
      </c>
      <c r="AG19" s="16"/>
      <c r="AH19" s="24"/>
      <c r="AI19" s="16"/>
    </row>
    <row r="20" spans="1:35" ht="18" customHeight="1">
      <c r="A20" s="81"/>
      <c r="B20" s="251" t="s">
        <v>778</v>
      </c>
      <c r="C20" s="209"/>
      <c r="D20" s="214" t="s">
        <v>5</v>
      </c>
      <c r="E20" s="218"/>
      <c r="F20" s="218" t="s">
        <v>5</v>
      </c>
      <c r="G20" s="218"/>
      <c r="H20" s="218" t="s">
        <v>5</v>
      </c>
      <c r="I20" s="218"/>
      <c r="J20" s="218" t="s">
        <v>5</v>
      </c>
      <c r="K20" s="218"/>
      <c r="L20" s="218" t="s">
        <v>5</v>
      </c>
      <c r="M20" s="218"/>
      <c r="N20" s="218" t="s">
        <v>5</v>
      </c>
      <c r="O20" s="218"/>
      <c r="P20" s="214" t="s">
        <v>5</v>
      </c>
      <c r="Q20" s="218"/>
      <c r="R20" s="214" t="s">
        <v>5</v>
      </c>
      <c r="S20" s="218"/>
      <c r="T20" s="218" t="s">
        <v>5</v>
      </c>
      <c r="U20" s="218"/>
      <c r="V20" s="218" t="s">
        <v>5</v>
      </c>
      <c r="W20" s="218"/>
      <c r="X20" s="214" t="s">
        <v>5</v>
      </c>
      <c r="Y20" s="218"/>
      <c r="Z20" s="214" t="s">
        <v>5</v>
      </c>
      <c r="AA20" s="218"/>
      <c r="AB20" s="218" t="s">
        <v>5</v>
      </c>
      <c r="AC20" s="218"/>
      <c r="AD20" s="218" t="s">
        <v>5</v>
      </c>
      <c r="AE20" s="218"/>
      <c r="AF20" s="214" t="s">
        <v>5</v>
      </c>
      <c r="AG20" s="16"/>
      <c r="AH20" s="24"/>
      <c r="AI20" s="16"/>
    </row>
    <row r="21" spans="1:35" ht="18" customHeight="1" thickBot="1">
      <c r="A21" s="81"/>
      <c r="B21" s="704" t="s">
        <v>773</v>
      </c>
      <c r="C21" s="209"/>
      <c r="D21" s="781" t="s">
        <v>5</v>
      </c>
      <c r="E21" s="782"/>
      <c r="F21" s="782" t="s">
        <v>5</v>
      </c>
      <c r="G21" s="782"/>
      <c r="H21" s="782" t="s">
        <v>5</v>
      </c>
      <c r="I21" s="782"/>
      <c r="J21" s="782" t="s">
        <v>5</v>
      </c>
      <c r="K21" s="782"/>
      <c r="L21" s="782" t="s">
        <v>5</v>
      </c>
      <c r="M21" s="782"/>
      <c r="N21" s="782" t="s">
        <v>5</v>
      </c>
      <c r="O21" s="782"/>
      <c r="P21" s="781" t="s">
        <v>5</v>
      </c>
      <c r="Q21" s="782"/>
      <c r="R21" s="781" t="s">
        <v>5</v>
      </c>
      <c r="S21" s="782"/>
      <c r="T21" s="782" t="s">
        <v>5</v>
      </c>
      <c r="U21" s="782"/>
      <c r="V21" s="782" t="s">
        <v>5</v>
      </c>
      <c r="W21" s="782"/>
      <c r="X21" s="781" t="s">
        <v>5</v>
      </c>
      <c r="Y21" s="782"/>
      <c r="Z21" s="781" t="s">
        <v>5</v>
      </c>
      <c r="AA21" s="782"/>
      <c r="AB21" s="782" t="s">
        <v>5</v>
      </c>
      <c r="AC21" s="782"/>
      <c r="AD21" s="782" t="s">
        <v>5</v>
      </c>
      <c r="AE21" s="782"/>
      <c r="AF21" s="781" t="s">
        <v>5</v>
      </c>
      <c r="AG21" s="16"/>
      <c r="AH21" s="24"/>
      <c r="AI21" s="16"/>
    </row>
    <row r="22" spans="1:35" s="79" customFormat="1" ht="18" customHeight="1">
      <c r="A22" s="154"/>
      <c r="B22" s="245"/>
      <c r="C22" s="245"/>
      <c r="D22" s="245"/>
      <c r="E22" s="245"/>
      <c r="F22" s="245"/>
      <c r="G22" s="245"/>
      <c r="H22" s="245"/>
      <c r="I22" s="245"/>
      <c r="J22" s="245"/>
      <c r="K22" s="245"/>
      <c r="L22" s="245"/>
      <c r="M22" s="245"/>
      <c r="N22" s="245"/>
      <c r="O22" s="245"/>
      <c r="P22" s="245"/>
      <c r="Q22" s="218"/>
      <c r="R22" s="245"/>
      <c r="S22" s="245"/>
      <c r="T22" s="245"/>
      <c r="U22" s="245"/>
      <c r="V22" s="245"/>
      <c r="W22" s="245"/>
      <c r="X22" s="245"/>
      <c r="Y22" s="218"/>
      <c r="Z22" s="245"/>
      <c r="AA22" s="245"/>
      <c r="AB22" s="245"/>
      <c r="AC22" s="245"/>
      <c r="AD22" s="245"/>
      <c r="AE22" s="245"/>
      <c r="AF22" s="245"/>
      <c r="AG22" s="18"/>
      <c r="AH22" s="63"/>
      <c r="AI22" s="18"/>
    </row>
    <row r="23" spans="1:35" ht="16.5" customHeight="1">
      <c r="A23" s="81"/>
      <c r="B23" s="293"/>
      <c r="C23" s="293"/>
      <c r="D23" s="293"/>
      <c r="E23" s="293"/>
      <c r="F23" s="293"/>
      <c r="G23" s="293"/>
      <c r="H23" s="293"/>
      <c r="I23" s="293"/>
      <c r="J23" s="293"/>
      <c r="K23" s="293"/>
      <c r="L23" s="293"/>
      <c r="M23" s="293"/>
      <c r="N23" s="293"/>
      <c r="O23" s="293"/>
      <c r="P23" s="293"/>
      <c r="Q23" s="207"/>
      <c r="R23" s="293"/>
      <c r="S23" s="293"/>
      <c r="T23" s="293"/>
      <c r="U23" s="293"/>
      <c r="V23" s="293"/>
      <c r="W23" s="293"/>
      <c r="X23" s="293"/>
      <c r="Y23" s="207"/>
      <c r="Z23" s="293"/>
      <c r="AA23" s="293"/>
      <c r="AB23" s="293"/>
      <c r="AC23" s="293"/>
      <c r="AD23" s="293"/>
      <c r="AE23" s="293"/>
      <c r="AF23" s="293"/>
    </row>
    <row r="24" spans="1:35">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row>
    <row r="25" spans="1:35" ht="13">
      <c r="B25" s="237"/>
      <c r="C25" s="209"/>
      <c r="D25" s="238"/>
      <c r="E25" s="207"/>
      <c r="F25" s="246"/>
      <c r="G25" s="207"/>
      <c r="H25" s="238"/>
      <c r="I25" s="207"/>
      <c r="J25" s="207"/>
      <c r="K25" s="207"/>
      <c r="L25" s="238"/>
      <c r="M25" s="207"/>
      <c r="N25" s="207"/>
      <c r="O25" s="207"/>
      <c r="P25" s="207"/>
      <c r="Q25" s="207"/>
      <c r="R25" s="238"/>
      <c r="S25" s="207"/>
      <c r="T25" s="238"/>
      <c r="U25" s="207"/>
      <c r="V25" s="238"/>
      <c r="W25" s="207"/>
      <c r="X25" s="207"/>
      <c r="Y25" s="207"/>
      <c r="Z25" s="238"/>
      <c r="AA25" s="207"/>
      <c r="AB25" s="238"/>
      <c r="AC25" s="207"/>
      <c r="AD25" s="238"/>
      <c r="AE25" s="207"/>
      <c r="AF25" s="207"/>
    </row>
    <row r="26" spans="1:35" s="105" customFormat="1" ht="12">
      <c r="B26" s="511"/>
      <c r="C26" s="353"/>
      <c r="D26" s="512"/>
      <c r="E26" s="513"/>
      <c r="F26" s="353"/>
      <c r="G26" s="513"/>
      <c r="H26" s="512"/>
      <c r="I26" s="513"/>
      <c r="J26" s="513"/>
      <c r="K26" s="353"/>
      <c r="L26" s="512"/>
      <c r="M26" s="513"/>
      <c r="N26" s="513"/>
      <c r="O26" s="513"/>
      <c r="P26" s="353"/>
      <c r="Q26" s="513"/>
      <c r="R26" s="512"/>
      <c r="S26" s="513"/>
      <c r="T26" s="512"/>
      <c r="U26" s="353"/>
      <c r="V26" s="512"/>
      <c r="W26" s="513"/>
      <c r="X26" s="353"/>
      <c r="Y26" s="513"/>
      <c r="Z26" s="512"/>
      <c r="AA26" s="513"/>
      <c r="AB26" s="512"/>
      <c r="AC26" s="353"/>
      <c r="AD26" s="512"/>
      <c r="AE26" s="513"/>
      <c r="AF26" s="353"/>
    </row>
    <row r="27" spans="1:35" s="76" customFormat="1">
      <c r="A27" s="125"/>
      <c r="B27" s="117"/>
      <c r="C27" s="117"/>
      <c r="D27" s="43"/>
      <c r="E27" s="22"/>
      <c r="F27" s="86"/>
      <c r="G27" s="22"/>
      <c r="H27" s="83"/>
      <c r="I27" s="22"/>
      <c r="L27" s="83"/>
      <c r="M27" s="22"/>
      <c r="O27" s="22"/>
      <c r="R27" s="43"/>
      <c r="S27" s="22"/>
      <c r="T27" s="83"/>
      <c r="V27" s="83"/>
      <c r="W27" s="22"/>
      <c r="Z27" s="43"/>
      <c r="AA27" s="22"/>
      <c r="AB27" s="83"/>
      <c r="AD27" s="83"/>
      <c r="AE27" s="22"/>
    </row>
    <row r="28" spans="1:35" s="76" customFormat="1">
      <c r="A28" s="125"/>
      <c r="B28" s="33"/>
      <c r="C28" s="33"/>
      <c r="D28" s="43"/>
      <c r="E28" s="22"/>
      <c r="F28" s="86"/>
      <c r="G28" s="22"/>
      <c r="H28" s="83"/>
      <c r="I28" s="22"/>
      <c r="L28" s="83"/>
      <c r="M28" s="22"/>
      <c r="O28" s="22"/>
      <c r="R28" s="43"/>
      <c r="S28" s="22"/>
      <c r="T28" s="83"/>
      <c r="V28" s="83"/>
      <c r="W28" s="22"/>
      <c r="Z28" s="43"/>
      <c r="AA28" s="22"/>
      <c r="AB28" s="83"/>
      <c r="AD28" s="83"/>
      <c r="AE28" s="22"/>
    </row>
    <row r="29" spans="1:35">
      <c r="B29" s="33"/>
      <c r="C29" s="33"/>
      <c r="D29" s="43"/>
      <c r="H29" s="83"/>
      <c r="L29" s="83"/>
      <c r="R29" s="43"/>
      <c r="T29" s="83"/>
      <c r="V29" s="83"/>
      <c r="Z29" s="43"/>
      <c r="AB29" s="83"/>
      <c r="AD29" s="83"/>
    </row>
  </sheetData>
  <mergeCells count="20">
    <mergeCell ref="AD7:AE9"/>
    <mergeCell ref="AF7:AF9"/>
    <mergeCell ref="Z8:Z9"/>
    <mergeCell ref="AB8:AB9"/>
    <mergeCell ref="D5:AF5"/>
    <mergeCell ref="D8:F8"/>
    <mergeCell ref="R8:R9"/>
    <mergeCell ref="D6:P6"/>
    <mergeCell ref="P7:P9"/>
    <mergeCell ref="R6:X6"/>
    <mergeCell ref="R7:T7"/>
    <mergeCell ref="X7:X9"/>
    <mergeCell ref="H8:J8"/>
    <mergeCell ref="D7:J7"/>
    <mergeCell ref="L7:N7"/>
    <mergeCell ref="N8:N9"/>
    <mergeCell ref="V7:W9"/>
    <mergeCell ref="T8:T9"/>
    <mergeCell ref="Z6:AF6"/>
    <mergeCell ref="Z7:AB7"/>
  </mergeCells>
  <hyperlinks>
    <hyperlink ref="AH2" location="Índice!A1" display="Voltar ao Índice" xr:uid="{DEE621C7-A646-4314-84A5-2D9FABED693E}"/>
  </hyperlinks>
  <pageMargins left="0.7" right="0.7" top="0.75" bottom="0.75" header="0.3" footer="0.3"/>
  <pageSetup paperSize="9" scale="5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5EA-832E-4CAC-8FE9-C9ABD3051D1F}">
  <sheetPr>
    <tabColor rgb="FF00989F"/>
    <pageSetUpPr fitToPage="1"/>
  </sheetPr>
  <dimension ref="A1:AM24"/>
  <sheetViews>
    <sheetView showGridLines="0" zoomScale="70" zoomScaleNormal="70" workbookViewId="0"/>
  </sheetViews>
  <sheetFormatPr defaultColWidth="9.1796875" defaultRowHeight="12.5"/>
  <cols>
    <col min="1" max="1" width="7.81640625" style="125" customWidth="1"/>
    <col min="2" max="2" width="34.54296875" style="16" customWidth="1"/>
    <col min="3" max="3" width="0.54296875" style="16" customWidth="1"/>
    <col min="4" max="4" width="12.1796875" style="16" customWidth="1"/>
    <col min="5" max="5" width="0.54296875" style="16" customWidth="1"/>
    <col min="6" max="6" width="11.81640625" style="86" customWidth="1"/>
    <col min="7" max="7" width="0.54296875" style="125" customWidth="1"/>
    <col min="8" max="8" width="11.81640625" style="125" customWidth="1"/>
    <col min="9" max="9" width="0.54296875" style="125" customWidth="1"/>
    <col min="10" max="10" width="11.81640625" style="125" customWidth="1"/>
    <col min="11" max="11" width="0.54296875" style="125" customWidth="1"/>
    <col min="12" max="12" width="11.81640625" style="125" customWidth="1"/>
    <col min="13" max="13" width="1" style="125" customWidth="1"/>
    <col min="14" max="14" width="11.54296875" style="125" customWidth="1"/>
    <col min="15" max="15" width="0.54296875" style="125" customWidth="1"/>
    <col min="16" max="16" width="13.1796875" style="125" customWidth="1"/>
    <col min="17" max="17" width="0.54296875" style="125" customWidth="1"/>
    <col min="18" max="18" width="11.54296875" style="125" customWidth="1"/>
    <col min="19" max="19" width="0.54296875" style="125" customWidth="1"/>
    <col min="20" max="20" width="11.54296875" style="125" customWidth="1"/>
    <col min="21" max="21" width="0.81640625" style="125" customWidth="1"/>
    <col min="22" max="22" width="9.1796875" style="125"/>
    <col min="23" max="23" width="0.54296875" style="125" customWidth="1"/>
    <col min="24" max="24" width="13.1796875" style="125" customWidth="1"/>
    <col min="25" max="25" width="0.54296875" style="125" customWidth="1"/>
    <col min="26" max="26" width="11.1796875" style="125" customWidth="1"/>
    <col min="27" max="27" width="0.54296875" style="125" customWidth="1"/>
    <col min="28" max="28" width="13.1796875" style="125" customWidth="1"/>
    <col min="29" max="29" width="1.453125" style="125" customWidth="1"/>
    <col min="30" max="30" width="9.1796875" style="125"/>
    <col min="31" max="31" width="0.54296875" style="125" customWidth="1"/>
    <col min="32" max="32" width="13.1796875" style="125" customWidth="1"/>
    <col min="33" max="33" width="0.54296875" style="125" customWidth="1"/>
    <col min="34" max="34" width="9.1796875" style="125"/>
    <col min="35" max="35" width="0.54296875" style="125" customWidth="1"/>
    <col min="36" max="36" width="13.1796875" style="125" customWidth="1"/>
    <col min="37" max="37" width="2.7265625" style="125" customWidth="1"/>
    <col min="38" max="16384" width="9.1796875" style="125"/>
  </cols>
  <sheetData>
    <row r="1" spans="1:39">
      <c r="A1" s="74"/>
      <c r="B1" s="32"/>
      <c r="C1" s="32"/>
    </row>
    <row r="2" spans="1:39" ht="24.75" customHeight="1">
      <c r="A2" s="74"/>
      <c r="B2" s="506" t="s">
        <v>848</v>
      </c>
      <c r="C2" s="209"/>
      <c r="D2" s="207"/>
      <c r="E2" s="207"/>
      <c r="F2" s="246"/>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L2" s="555" t="s">
        <v>58</v>
      </c>
    </row>
    <row r="3" spans="1:39" ht="13">
      <c r="B3" s="207"/>
      <c r="C3" s="209"/>
      <c r="D3" s="207"/>
      <c r="E3" s="207"/>
      <c r="F3" s="248"/>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1:39" customFormat="1" ht="15" thickBot="1">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242" t="s">
        <v>0</v>
      </c>
    </row>
    <row r="5" spans="1:39" ht="23.25" customHeight="1">
      <c r="B5" s="207"/>
      <c r="C5" s="209"/>
      <c r="D5" s="840" t="s">
        <v>1065</v>
      </c>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16"/>
      <c r="AL5" s="16"/>
      <c r="AM5" s="16"/>
    </row>
    <row r="6" spans="1:39" ht="45.65" customHeight="1">
      <c r="B6" s="211"/>
      <c r="C6" s="209"/>
      <c r="D6" s="930" t="s">
        <v>795</v>
      </c>
      <c r="E6" s="930"/>
      <c r="F6" s="930"/>
      <c r="G6" s="930"/>
      <c r="H6" s="930"/>
      <c r="I6" s="930"/>
      <c r="J6" s="930"/>
      <c r="K6" s="930"/>
      <c r="L6" s="930"/>
      <c r="M6" s="733"/>
      <c r="N6" s="930" t="s">
        <v>801</v>
      </c>
      <c r="O6" s="930"/>
      <c r="P6" s="930"/>
      <c r="Q6" s="930"/>
      <c r="R6" s="930"/>
      <c r="S6" s="930"/>
      <c r="T6" s="930"/>
      <c r="U6" s="733"/>
      <c r="V6" s="930" t="s">
        <v>806</v>
      </c>
      <c r="W6" s="930"/>
      <c r="X6" s="930"/>
      <c r="Y6" s="930"/>
      <c r="Z6" s="930"/>
      <c r="AA6" s="930"/>
      <c r="AB6" s="930"/>
      <c r="AC6" s="733"/>
      <c r="AD6" s="930" t="s">
        <v>807</v>
      </c>
      <c r="AE6" s="930"/>
      <c r="AF6" s="930"/>
      <c r="AG6" s="930"/>
      <c r="AH6" s="930"/>
      <c r="AI6" s="930"/>
      <c r="AJ6" s="930"/>
      <c r="AK6" s="16"/>
      <c r="AL6" s="16"/>
      <c r="AM6" s="16"/>
    </row>
    <row r="7" spans="1:39" s="76" customFormat="1" ht="31.5" customHeight="1">
      <c r="B7" s="675"/>
      <c r="C7" s="541"/>
      <c r="D7" s="697" t="s">
        <v>796</v>
      </c>
      <c r="E7" s="448"/>
      <c r="F7" s="697" t="s">
        <v>797</v>
      </c>
      <c r="G7" s="448"/>
      <c r="H7" s="697" t="s">
        <v>798</v>
      </c>
      <c r="I7" s="448"/>
      <c r="J7" s="697" t="s">
        <v>799</v>
      </c>
      <c r="K7" s="448"/>
      <c r="L7" s="734" t="s">
        <v>800</v>
      </c>
      <c r="M7" s="448"/>
      <c r="N7" s="697" t="s">
        <v>802</v>
      </c>
      <c r="O7" s="448"/>
      <c r="P7" s="697" t="s">
        <v>803</v>
      </c>
      <c r="Q7" s="448"/>
      <c r="R7" s="697" t="s">
        <v>804</v>
      </c>
      <c r="S7" s="448"/>
      <c r="T7" s="734" t="s">
        <v>805</v>
      </c>
      <c r="U7" s="448"/>
      <c r="V7" s="697" t="s">
        <v>802</v>
      </c>
      <c r="W7" s="448"/>
      <c r="X7" s="697" t="s">
        <v>803</v>
      </c>
      <c r="Y7" s="448"/>
      <c r="Z7" s="697" t="s">
        <v>804</v>
      </c>
      <c r="AA7" s="448"/>
      <c r="AB7" s="734" t="s">
        <v>1076</v>
      </c>
      <c r="AC7" s="448"/>
      <c r="AD7" s="697" t="s">
        <v>802</v>
      </c>
      <c r="AE7" s="448"/>
      <c r="AF7" s="697" t="s">
        <v>803</v>
      </c>
      <c r="AG7" s="448"/>
      <c r="AH7" s="697" t="s">
        <v>804</v>
      </c>
      <c r="AI7" s="448"/>
      <c r="AJ7" s="734" t="s">
        <v>1076</v>
      </c>
      <c r="AK7" s="22"/>
      <c r="AL7" s="22"/>
      <c r="AM7" s="22"/>
    </row>
    <row r="8" spans="1:39" s="79" customFormat="1" ht="18" customHeight="1">
      <c r="A8" s="154"/>
      <c r="B8" s="249" t="s">
        <v>768</v>
      </c>
      <c r="C8" s="209"/>
      <c r="D8" s="218" t="s">
        <v>5</v>
      </c>
      <c r="E8" s="218"/>
      <c r="F8" s="218" t="s">
        <v>5</v>
      </c>
      <c r="G8" s="218"/>
      <c r="H8" s="218" t="s">
        <v>5</v>
      </c>
      <c r="I8" s="218"/>
      <c r="J8" s="218" t="s">
        <v>5</v>
      </c>
      <c r="K8" s="218"/>
      <c r="L8" s="814">
        <v>5.0200000000000002E-2</v>
      </c>
      <c r="M8" s="218"/>
      <c r="N8" s="218" t="s">
        <v>5</v>
      </c>
      <c r="O8" s="218"/>
      <c r="P8" s="218" t="s">
        <v>5</v>
      </c>
      <c r="Q8" s="218"/>
      <c r="R8" s="218" t="s">
        <v>5</v>
      </c>
      <c r="S8" s="218"/>
      <c r="T8" s="814">
        <v>5.0200000000000002E-2</v>
      </c>
      <c r="U8" s="218"/>
      <c r="V8" s="218" t="s">
        <v>5</v>
      </c>
      <c r="W8" s="218"/>
      <c r="X8" s="218" t="s">
        <v>5</v>
      </c>
      <c r="Y8" s="218"/>
      <c r="Z8" s="218" t="s">
        <v>5</v>
      </c>
      <c r="AA8" s="218"/>
      <c r="AB8" s="814">
        <v>0.62790000000000001</v>
      </c>
      <c r="AC8" s="218"/>
      <c r="AD8" s="218" t="s">
        <v>5</v>
      </c>
      <c r="AE8" s="218"/>
      <c r="AF8" s="218" t="s">
        <v>5</v>
      </c>
      <c r="AG8" s="218"/>
      <c r="AH8" s="218" t="s">
        <v>5</v>
      </c>
      <c r="AI8" s="218"/>
      <c r="AJ8" s="814">
        <v>5.0231999999999999E-2</v>
      </c>
      <c r="AK8" s="18"/>
      <c r="AL8" s="31"/>
      <c r="AM8" s="18"/>
    </row>
    <row r="9" spans="1:39" ht="18" customHeight="1">
      <c r="A9" s="81"/>
      <c r="B9" s="452" t="s">
        <v>787</v>
      </c>
      <c r="C9" s="209"/>
      <c r="D9" s="218" t="s">
        <v>5</v>
      </c>
      <c r="E9" s="214"/>
      <c r="F9" s="218" t="s">
        <v>5</v>
      </c>
      <c r="G9" s="214"/>
      <c r="H9" s="218" t="s">
        <v>5</v>
      </c>
      <c r="I9" s="214"/>
      <c r="J9" s="218" t="s">
        <v>5</v>
      </c>
      <c r="K9" s="214"/>
      <c r="L9" s="814">
        <v>5.0200000000000002E-2</v>
      </c>
      <c r="M9" s="218"/>
      <c r="N9" s="218" t="s">
        <v>5</v>
      </c>
      <c r="O9" s="218"/>
      <c r="P9" s="218" t="s">
        <v>5</v>
      </c>
      <c r="Q9" s="218"/>
      <c r="R9" s="218" t="s">
        <v>5</v>
      </c>
      <c r="S9" s="218"/>
      <c r="T9" s="814">
        <v>5.0200000000000002E-2</v>
      </c>
      <c r="U9" s="218"/>
      <c r="V9" s="218" t="s">
        <v>5</v>
      </c>
      <c r="W9" s="218"/>
      <c r="X9" s="218" t="s">
        <v>5</v>
      </c>
      <c r="Y9" s="218"/>
      <c r="Z9" s="218" t="s">
        <v>5</v>
      </c>
      <c r="AA9" s="218"/>
      <c r="AB9" s="814">
        <v>0.62790000000000001</v>
      </c>
      <c r="AC9" s="218"/>
      <c r="AD9" s="218" t="s">
        <v>5</v>
      </c>
      <c r="AE9" s="218"/>
      <c r="AF9" s="218" t="s">
        <v>5</v>
      </c>
      <c r="AG9" s="218"/>
      <c r="AH9" s="218" t="s">
        <v>5</v>
      </c>
      <c r="AI9" s="218"/>
      <c r="AJ9" s="814">
        <v>5.0231999999999999E-2</v>
      </c>
      <c r="AK9" s="16"/>
      <c r="AL9" s="24"/>
      <c r="AM9" s="16"/>
    </row>
    <row r="10" spans="1:39" ht="18" customHeight="1">
      <c r="A10" s="81"/>
      <c r="B10" s="251" t="s">
        <v>788</v>
      </c>
      <c r="C10" s="209"/>
      <c r="D10" s="218" t="s">
        <v>5</v>
      </c>
      <c r="E10" s="214"/>
      <c r="F10" s="218" t="s">
        <v>5</v>
      </c>
      <c r="G10" s="214"/>
      <c r="H10" s="218" t="s">
        <v>5</v>
      </c>
      <c r="I10" s="214"/>
      <c r="J10" s="218" t="s">
        <v>5</v>
      </c>
      <c r="K10" s="214"/>
      <c r="L10" s="218" t="s">
        <v>5</v>
      </c>
      <c r="M10" s="218"/>
      <c r="N10" s="218" t="s">
        <v>5</v>
      </c>
      <c r="O10" s="218"/>
      <c r="P10" s="218" t="s">
        <v>5</v>
      </c>
      <c r="Q10" s="218"/>
      <c r="R10" s="218" t="s">
        <v>5</v>
      </c>
      <c r="S10" s="218"/>
      <c r="T10" s="218" t="s">
        <v>5</v>
      </c>
      <c r="U10" s="218"/>
      <c r="V10" s="218" t="s">
        <v>5</v>
      </c>
      <c r="W10" s="218"/>
      <c r="X10" s="218" t="s">
        <v>5</v>
      </c>
      <c r="Y10" s="218"/>
      <c r="Z10" s="218" t="s">
        <v>5</v>
      </c>
      <c r="AA10" s="218"/>
      <c r="AB10" s="218" t="s">
        <v>5</v>
      </c>
      <c r="AC10" s="218"/>
      <c r="AD10" s="218" t="s">
        <v>5</v>
      </c>
      <c r="AE10" s="218"/>
      <c r="AF10" s="218" t="s">
        <v>5</v>
      </c>
      <c r="AG10" s="218"/>
      <c r="AH10" s="218" t="s">
        <v>5</v>
      </c>
      <c r="AI10" s="218"/>
      <c r="AJ10" s="218" t="s">
        <v>5</v>
      </c>
      <c r="AK10" s="16"/>
      <c r="AL10" s="24"/>
      <c r="AM10" s="16"/>
    </row>
    <row r="11" spans="1:39" ht="18" customHeight="1">
      <c r="A11" s="81"/>
      <c r="B11" s="251" t="s">
        <v>789</v>
      </c>
      <c r="C11" s="209"/>
      <c r="D11" s="218" t="s">
        <v>5</v>
      </c>
      <c r="E11" s="214"/>
      <c r="F11" s="218" t="s">
        <v>5</v>
      </c>
      <c r="G11" s="214"/>
      <c r="H11" s="218" t="s">
        <v>5</v>
      </c>
      <c r="I11" s="214"/>
      <c r="J11" s="218" t="s">
        <v>5</v>
      </c>
      <c r="K11" s="214"/>
      <c r="L11" s="218" t="s">
        <v>5</v>
      </c>
      <c r="M11" s="218"/>
      <c r="N11" s="218" t="s">
        <v>5</v>
      </c>
      <c r="O11" s="218"/>
      <c r="P11" s="218" t="s">
        <v>5</v>
      </c>
      <c r="Q11" s="218"/>
      <c r="R11" s="218" t="s">
        <v>5</v>
      </c>
      <c r="S11" s="218"/>
      <c r="T11" s="218" t="s">
        <v>5</v>
      </c>
      <c r="U11" s="218"/>
      <c r="V11" s="218" t="s">
        <v>5</v>
      </c>
      <c r="W11" s="218"/>
      <c r="X11" s="218" t="s">
        <v>5</v>
      </c>
      <c r="Y11" s="218"/>
      <c r="Z11" s="218" t="s">
        <v>5</v>
      </c>
      <c r="AA11" s="218"/>
      <c r="AB11" s="218" t="s">
        <v>5</v>
      </c>
      <c r="AC11" s="218"/>
      <c r="AD11" s="218" t="s">
        <v>5</v>
      </c>
      <c r="AE11" s="218"/>
      <c r="AF11" s="218" t="s">
        <v>5</v>
      </c>
      <c r="AG11" s="218"/>
      <c r="AH11" s="218" t="s">
        <v>5</v>
      </c>
      <c r="AI11" s="218"/>
      <c r="AJ11" s="218" t="s">
        <v>5</v>
      </c>
      <c r="AK11" s="16"/>
      <c r="AL11" s="24"/>
      <c r="AM11" s="16"/>
    </row>
    <row r="12" spans="1:39" ht="18" customHeight="1">
      <c r="A12" s="81"/>
      <c r="B12" s="453" t="s">
        <v>790</v>
      </c>
      <c r="C12" s="209"/>
      <c r="D12" s="218" t="s">
        <v>5</v>
      </c>
      <c r="E12" s="214"/>
      <c r="F12" s="218" t="s">
        <v>5</v>
      </c>
      <c r="G12" s="214"/>
      <c r="H12" s="218" t="s">
        <v>5</v>
      </c>
      <c r="I12" s="214"/>
      <c r="J12" s="218" t="s">
        <v>5</v>
      </c>
      <c r="K12" s="214"/>
      <c r="L12" s="218" t="s">
        <v>5</v>
      </c>
      <c r="M12" s="218"/>
      <c r="N12" s="218" t="s">
        <v>5</v>
      </c>
      <c r="O12" s="218"/>
      <c r="P12" s="218" t="s">
        <v>5</v>
      </c>
      <c r="Q12" s="218"/>
      <c r="R12" s="218" t="s">
        <v>5</v>
      </c>
      <c r="S12" s="218"/>
      <c r="T12" s="218" t="s">
        <v>5</v>
      </c>
      <c r="U12" s="218"/>
      <c r="V12" s="218" t="s">
        <v>5</v>
      </c>
      <c r="W12" s="218"/>
      <c r="X12" s="218" t="s">
        <v>5</v>
      </c>
      <c r="Y12" s="218"/>
      <c r="Z12" s="218" t="s">
        <v>5</v>
      </c>
      <c r="AA12" s="218"/>
      <c r="AB12" s="218" t="s">
        <v>5</v>
      </c>
      <c r="AC12" s="218"/>
      <c r="AD12" s="218" t="s">
        <v>5</v>
      </c>
      <c r="AE12" s="218"/>
      <c r="AF12" s="218" t="s">
        <v>5</v>
      </c>
      <c r="AG12" s="218"/>
      <c r="AH12" s="218" t="s">
        <v>5</v>
      </c>
      <c r="AI12" s="218"/>
      <c r="AJ12" s="218" t="s">
        <v>5</v>
      </c>
      <c r="AK12" s="16"/>
      <c r="AL12" s="24"/>
      <c r="AM12" s="16"/>
    </row>
    <row r="13" spans="1:39" ht="18" customHeight="1">
      <c r="A13" s="81"/>
      <c r="B13" s="251" t="s">
        <v>791</v>
      </c>
      <c r="C13" s="209"/>
      <c r="D13" s="218" t="s">
        <v>5</v>
      </c>
      <c r="E13" s="214"/>
      <c r="F13" s="218" t="s">
        <v>5</v>
      </c>
      <c r="G13" s="214"/>
      <c r="H13" s="218" t="s">
        <v>5</v>
      </c>
      <c r="I13" s="214"/>
      <c r="J13" s="218" t="s">
        <v>5</v>
      </c>
      <c r="K13" s="214"/>
      <c r="L13" s="814">
        <v>5.0200000000000002E-2</v>
      </c>
      <c r="M13" s="218"/>
      <c r="N13" s="218" t="s">
        <v>5</v>
      </c>
      <c r="O13" s="218"/>
      <c r="P13" s="218" t="s">
        <v>5</v>
      </c>
      <c r="Q13" s="218"/>
      <c r="R13" s="218" t="s">
        <v>5</v>
      </c>
      <c r="S13" s="218"/>
      <c r="T13" s="814">
        <v>5.0200000000000002E-2</v>
      </c>
      <c r="U13" s="218"/>
      <c r="V13" s="218" t="s">
        <v>5</v>
      </c>
      <c r="W13" s="218"/>
      <c r="X13" s="218" t="s">
        <v>5</v>
      </c>
      <c r="Y13" s="218"/>
      <c r="Z13" s="218" t="s">
        <v>5</v>
      </c>
      <c r="AA13" s="218"/>
      <c r="AB13" s="814">
        <v>0.62790000000000001</v>
      </c>
      <c r="AC13" s="218"/>
      <c r="AD13" s="218" t="s">
        <v>5</v>
      </c>
      <c r="AE13" s="218"/>
      <c r="AF13" s="218" t="s">
        <v>5</v>
      </c>
      <c r="AG13" s="218"/>
      <c r="AH13" s="218" t="s">
        <v>5</v>
      </c>
      <c r="AI13" s="218"/>
      <c r="AJ13" s="814">
        <v>5.0231999999999999E-2</v>
      </c>
      <c r="AK13" s="18"/>
      <c r="AL13" s="24"/>
      <c r="AM13" s="16"/>
    </row>
    <row r="14" spans="1:39" ht="18" customHeight="1">
      <c r="A14" s="81"/>
      <c r="B14" s="453" t="s">
        <v>790</v>
      </c>
      <c r="C14" s="209"/>
      <c r="D14" s="218" t="s">
        <v>5</v>
      </c>
      <c r="E14" s="214"/>
      <c r="F14" s="218" t="s">
        <v>5</v>
      </c>
      <c r="G14" s="214"/>
      <c r="H14" s="218" t="s">
        <v>5</v>
      </c>
      <c r="I14" s="214"/>
      <c r="J14" s="218" t="s">
        <v>5</v>
      </c>
      <c r="K14" s="214"/>
      <c r="L14" s="218" t="s">
        <v>5</v>
      </c>
      <c r="M14" s="218"/>
      <c r="N14" s="218" t="s">
        <v>5</v>
      </c>
      <c r="O14" s="218"/>
      <c r="P14" s="218" t="s">
        <v>5</v>
      </c>
      <c r="Q14" s="218"/>
      <c r="R14" s="218" t="s">
        <v>5</v>
      </c>
      <c r="S14" s="218"/>
      <c r="T14" s="218" t="s">
        <v>5</v>
      </c>
      <c r="U14" s="218"/>
      <c r="V14" s="218" t="s">
        <v>5</v>
      </c>
      <c r="W14" s="218"/>
      <c r="X14" s="218" t="s">
        <v>5</v>
      </c>
      <c r="Y14" s="218"/>
      <c r="Z14" s="218" t="s">
        <v>5</v>
      </c>
      <c r="AA14" s="218"/>
      <c r="AB14" s="218" t="s">
        <v>5</v>
      </c>
      <c r="AC14" s="218"/>
      <c r="AD14" s="218" t="s">
        <v>5</v>
      </c>
      <c r="AE14" s="218"/>
      <c r="AF14" s="218" t="s">
        <v>5</v>
      </c>
      <c r="AG14" s="218"/>
      <c r="AH14" s="218" t="s">
        <v>5</v>
      </c>
      <c r="AI14" s="218"/>
      <c r="AJ14" s="218" t="s">
        <v>5</v>
      </c>
      <c r="AK14" s="16"/>
      <c r="AL14" s="24"/>
      <c r="AM14" s="16"/>
    </row>
    <row r="15" spans="1:39" ht="18" customHeight="1">
      <c r="A15" s="81"/>
      <c r="B15" s="251" t="s">
        <v>792</v>
      </c>
      <c r="C15" s="209"/>
      <c r="D15" s="218" t="s">
        <v>5</v>
      </c>
      <c r="E15" s="214"/>
      <c r="F15" s="218" t="s">
        <v>5</v>
      </c>
      <c r="G15" s="214"/>
      <c r="H15" s="218" t="s">
        <v>5</v>
      </c>
      <c r="I15" s="214"/>
      <c r="J15" s="218" t="s">
        <v>5</v>
      </c>
      <c r="K15" s="214"/>
      <c r="L15" s="218" t="s">
        <v>5</v>
      </c>
      <c r="M15" s="218"/>
      <c r="N15" s="218" t="s">
        <v>5</v>
      </c>
      <c r="O15" s="218"/>
      <c r="P15" s="218" t="s">
        <v>5</v>
      </c>
      <c r="Q15" s="218"/>
      <c r="R15" s="218" t="s">
        <v>5</v>
      </c>
      <c r="S15" s="218"/>
      <c r="T15" s="218" t="s">
        <v>5</v>
      </c>
      <c r="U15" s="218"/>
      <c r="V15" s="218" t="s">
        <v>5</v>
      </c>
      <c r="W15" s="218"/>
      <c r="X15" s="218" t="s">
        <v>5</v>
      </c>
      <c r="Y15" s="218"/>
      <c r="Z15" s="218" t="s">
        <v>5</v>
      </c>
      <c r="AA15" s="218"/>
      <c r="AB15" s="218" t="s">
        <v>5</v>
      </c>
      <c r="AC15" s="218"/>
      <c r="AD15" s="218" t="s">
        <v>5</v>
      </c>
      <c r="AE15" s="218"/>
      <c r="AF15" s="218" t="s">
        <v>5</v>
      </c>
      <c r="AG15" s="218"/>
      <c r="AH15" s="218" t="s">
        <v>5</v>
      </c>
      <c r="AI15" s="218"/>
      <c r="AJ15" s="218" t="s">
        <v>5</v>
      </c>
      <c r="AK15" s="16"/>
      <c r="AL15" s="24"/>
      <c r="AM15" s="16"/>
    </row>
    <row r="16" spans="1:39" ht="18" customHeight="1">
      <c r="A16" s="81"/>
      <c r="B16" s="251" t="s">
        <v>793</v>
      </c>
      <c r="C16" s="209"/>
      <c r="D16" s="218" t="s">
        <v>5</v>
      </c>
      <c r="E16" s="218"/>
      <c r="F16" s="218" t="s">
        <v>5</v>
      </c>
      <c r="G16" s="218"/>
      <c r="H16" s="218" t="s">
        <v>5</v>
      </c>
      <c r="I16" s="218"/>
      <c r="J16" s="218" t="s">
        <v>5</v>
      </c>
      <c r="K16" s="218"/>
      <c r="L16" s="218" t="s">
        <v>5</v>
      </c>
      <c r="M16" s="218"/>
      <c r="N16" s="218" t="s">
        <v>5</v>
      </c>
      <c r="O16" s="218"/>
      <c r="P16" s="218" t="s">
        <v>5</v>
      </c>
      <c r="Q16" s="218"/>
      <c r="R16" s="218" t="s">
        <v>5</v>
      </c>
      <c r="S16" s="218"/>
      <c r="T16" s="218" t="s">
        <v>5</v>
      </c>
      <c r="U16" s="218"/>
      <c r="V16" s="218" t="s">
        <v>5</v>
      </c>
      <c r="W16" s="218"/>
      <c r="X16" s="218" t="s">
        <v>5</v>
      </c>
      <c r="Y16" s="218"/>
      <c r="Z16" s="218" t="s">
        <v>5</v>
      </c>
      <c r="AA16" s="218"/>
      <c r="AB16" s="218" t="s">
        <v>5</v>
      </c>
      <c r="AC16" s="218"/>
      <c r="AD16" s="218" t="s">
        <v>5</v>
      </c>
      <c r="AE16" s="218"/>
      <c r="AF16" s="218" t="s">
        <v>5</v>
      </c>
      <c r="AG16" s="218"/>
      <c r="AH16" s="218" t="s">
        <v>5</v>
      </c>
      <c r="AI16" s="218"/>
      <c r="AJ16" s="218" t="s">
        <v>5</v>
      </c>
      <c r="AK16" s="16"/>
      <c r="AL16" s="24"/>
      <c r="AM16" s="16"/>
    </row>
    <row r="17" spans="1:39" ht="18" customHeight="1">
      <c r="A17" s="81"/>
      <c r="B17" s="251" t="s">
        <v>788</v>
      </c>
      <c r="C17" s="209"/>
      <c r="D17" s="218" t="s">
        <v>5</v>
      </c>
      <c r="E17" s="218"/>
      <c r="F17" s="218" t="s">
        <v>5</v>
      </c>
      <c r="G17" s="218"/>
      <c r="H17" s="218" t="s">
        <v>5</v>
      </c>
      <c r="I17" s="218"/>
      <c r="J17" s="218" t="s">
        <v>5</v>
      </c>
      <c r="K17" s="218"/>
      <c r="L17" s="218" t="s">
        <v>5</v>
      </c>
      <c r="M17" s="218"/>
      <c r="N17" s="218" t="s">
        <v>5</v>
      </c>
      <c r="O17" s="218"/>
      <c r="P17" s="218" t="s">
        <v>5</v>
      </c>
      <c r="Q17" s="218"/>
      <c r="R17" s="218" t="s">
        <v>5</v>
      </c>
      <c r="S17" s="218"/>
      <c r="T17" s="218" t="s">
        <v>5</v>
      </c>
      <c r="U17" s="218"/>
      <c r="V17" s="218" t="s">
        <v>5</v>
      </c>
      <c r="W17" s="218"/>
      <c r="X17" s="218" t="s">
        <v>5</v>
      </c>
      <c r="Y17" s="218"/>
      <c r="Z17" s="218" t="s">
        <v>5</v>
      </c>
      <c r="AA17" s="218"/>
      <c r="AB17" s="218" t="s">
        <v>5</v>
      </c>
      <c r="AC17" s="218"/>
      <c r="AD17" s="218" t="s">
        <v>5</v>
      </c>
      <c r="AE17" s="218"/>
      <c r="AF17" s="218" t="s">
        <v>5</v>
      </c>
      <c r="AG17" s="218"/>
      <c r="AH17" s="218" t="s">
        <v>5</v>
      </c>
      <c r="AI17" s="218"/>
      <c r="AJ17" s="218" t="s">
        <v>5</v>
      </c>
      <c r="AK17" s="16"/>
      <c r="AL17" s="24"/>
      <c r="AM17" s="16"/>
    </row>
    <row r="18" spans="1:39" ht="18" customHeight="1">
      <c r="A18" s="81"/>
      <c r="B18" s="251" t="s">
        <v>794</v>
      </c>
      <c r="C18" s="209"/>
      <c r="D18" s="218" t="s">
        <v>5</v>
      </c>
      <c r="E18" s="218"/>
      <c r="F18" s="218" t="s">
        <v>5</v>
      </c>
      <c r="G18" s="218"/>
      <c r="H18" s="218" t="s">
        <v>5</v>
      </c>
      <c r="I18" s="218"/>
      <c r="J18" s="218" t="s">
        <v>5</v>
      </c>
      <c r="K18" s="218"/>
      <c r="L18" s="218" t="s">
        <v>5</v>
      </c>
      <c r="M18" s="218"/>
      <c r="N18" s="218" t="s">
        <v>5</v>
      </c>
      <c r="O18" s="218"/>
      <c r="P18" s="218" t="s">
        <v>5</v>
      </c>
      <c r="Q18" s="218"/>
      <c r="R18" s="218" t="s">
        <v>5</v>
      </c>
      <c r="S18" s="218"/>
      <c r="T18" s="218" t="s">
        <v>5</v>
      </c>
      <c r="U18" s="218"/>
      <c r="V18" s="218" t="s">
        <v>5</v>
      </c>
      <c r="W18" s="218"/>
      <c r="X18" s="218" t="s">
        <v>5</v>
      </c>
      <c r="Y18" s="218"/>
      <c r="Z18" s="218" t="s">
        <v>5</v>
      </c>
      <c r="AA18" s="218"/>
      <c r="AB18" s="218" t="s">
        <v>5</v>
      </c>
      <c r="AC18" s="218"/>
      <c r="AD18" s="218" t="s">
        <v>5</v>
      </c>
      <c r="AE18" s="218"/>
      <c r="AF18" s="218" t="s">
        <v>5</v>
      </c>
      <c r="AG18" s="218"/>
      <c r="AH18" s="218" t="s">
        <v>5</v>
      </c>
      <c r="AI18" s="218"/>
      <c r="AJ18" s="218" t="s">
        <v>5</v>
      </c>
      <c r="AK18" s="16"/>
      <c r="AL18" s="24"/>
      <c r="AM18" s="16"/>
    </row>
    <row r="19" spans="1:39" ht="18" customHeight="1">
      <c r="A19" s="81"/>
      <c r="B19" s="251" t="s">
        <v>791</v>
      </c>
      <c r="C19" s="209"/>
      <c r="D19" s="218" t="s">
        <v>5</v>
      </c>
      <c r="E19" s="218"/>
      <c r="F19" s="218" t="s">
        <v>5</v>
      </c>
      <c r="G19" s="218"/>
      <c r="H19" s="218" t="s">
        <v>5</v>
      </c>
      <c r="I19" s="218"/>
      <c r="J19" s="218" t="s">
        <v>5</v>
      </c>
      <c r="K19" s="218"/>
      <c r="L19" s="218" t="s">
        <v>5</v>
      </c>
      <c r="M19" s="218"/>
      <c r="N19" s="218" t="s">
        <v>5</v>
      </c>
      <c r="O19" s="218"/>
      <c r="P19" s="218" t="s">
        <v>5</v>
      </c>
      <c r="Q19" s="218"/>
      <c r="R19" s="218" t="s">
        <v>5</v>
      </c>
      <c r="S19" s="218"/>
      <c r="T19" s="218" t="s">
        <v>5</v>
      </c>
      <c r="U19" s="218"/>
      <c r="V19" s="218" t="s">
        <v>5</v>
      </c>
      <c r="W19" s="218"/>
      <c r="X19" s="218" t="s">
        <v>5</v>
      </c>
      <c r="Y19" s="218"/>
      <c r="Z19" s="218" t="s">
        <v>5</v>
      </c>
      <c r="AA19" s="218"/>
      <c r="AB19" s="218" t="s">
        <v>5</v>
      </c>
      <c r="AC19" s="218"/>
      <c r="AD19" s="218" t="s">
        <v>5</v>
      </c>
      <c r="AE19" s="218"/>
      <c r="AF19" s="218" t="s">
        <v>5</v>
      </c>
      <c r="AG19" s="218"/>
      <c r="AH19" s="218" t="s">
        <v>5</v>
      </c>
      <c r="AI19" s="218"/>
      <c r="AJ19" s="218" t="s">
        <v>5</v>
      </c>
      <c r="AK19" s="16"/>
      <c r="AL19" s="24"/>
      <c r="AM19" s="16"/>
    </row>
    <row r="20" spans="1:39" ht="18" customHeight="1" thickBot="1">
      <c r="A20" s="81"/>
      <c r="B20" s="704" t="s">
        <v>792</v>
      </c>
      <c r="C20" s="209"/>
      <c r="D20" s="782" t="s">
        <v>5</v>
      </c>
      <c r="E20" s="782"/>
      <c r="F20" s="782" t="s">
        <v>5</v>
      </c>
      <c r="G20" s="782"/>
      <c r="H20" s="782" t="s">
        <v>5</v>
      </c>
      <c r="I20" s="782"/>
      <c r="J20" s="782" t="s">
        <v>5</v>
      </c>
      <c r="K20" s="782"/>
      <c r="L20" s="782" t="s">
        <v>5</v>
      </c>
      <c r="M20" s="782"/>
      <c r="N20" s="782" t="s">
        <v>5</v>
      </c>
      <c r="O20" s="782"/>
      <c r="P20" s="782" t="s">
        <v>5</v>
      </c>
      <c r="Q20" s="782"/>
      <c r="R20" s="782" t="s">
        <v>5</v>
      </c>
      <c r="S20" s="782"/>
      <c r="T20" s="782" t="s">
        <v>5</v>
      </c>
      <c r="U20" s="782"/>
      <c r="V20" s="782" t="s">
        <v>5</v>
      </c>
      <c r="W20" s="782"/>
      <c r="X20" s="782" t="s">
        <v>5</v>
      </c>
      <c r="Y20" s="782"/>
      <c r="Z20" s="782" t="s">
        <v>5</v>
      </c>
      <c r="AA20" s="782"/>
      <c r="AB20" s="782" t="s">
        <v>5</v>
      </c>
      <c r="AC20" s="782"/>
      <c r="AD20" s="782" t="s">
        <v>5</v>
      </c>
      <c r="AE20" s="782"/>
      <c r="AF20" s="782" t="s">
        <v>5</v>
      </c>
      <c r="AG20" s="782"/>
      <c r="AH20" s="782" t="s">
        <v>5</v>
      </c>
      <c r="AI20" s="782"/>
      <c r="AJ20" s="782" t="s">
        <v>5</v>
      </c>
      <c r="AK20" s="16"/>
      <c r="AL20" s="24"/>
      <c r="AM20" s="16"/>
    </row>
    <row r="21" spans="1:39" s="105" customFormat="1" ht="12">
      <c r="B21" s="511"/>
      <c r="C21" s="353"/>
      <c r="D21" s="512"/>
      <c r="E21" s="513"/>
      <c r="F21" s="353"/>
      <c r="G21" s="512"/>
      <c r="H21" s="513"/>
      <c r="I21" s="353"/>
      <c r="J21" s="35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row>
    <row r="22" spans="1:39" s="76" customFormat="1">
      <c r="A22" s="125"/>
      <c r="B22" s="514"/>
      <c r="C22" s="514"/>
      <c r="D22" s="347"/>
      <c r="E22" s="224"/>
      <c r="F22" s="246"/>
      <c r="G22" s="347"/>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row>
    <row r="23" spans="1:39" s="76" customFormat="1">
      <c r="A23" s="125"/>
      <c r="B23" s="33"/>
      <c r="C23" s="33"/>
      <c r="D23" s="43"/>
      <c r="E23" s="22"/>
      <c r="F23" s="86"/>
      <c r="G23" s="83"/>
    </row>
    <row r="24" spans="1:39">
      <c r="B24" s="33"/>
      <c r="C24" s="33"/>
      <c r="D24" s="43"/>
      <c r="G24" s="83"/>
    </row>
  </sheetData>
  <mergeCells count="5">
    <mergeCell ref="D5:AJ5"/>
    <mergeCell ref="D6:L6"/>
    <mergeCell ref="N6:T6"/>
    <mergeCell ref="V6:AB6"/>
    <mergeCell ref="AD6:AJ6"/>
  </mergeCells>
  <hyperlinks>
    <hyperlink ref="AL2" location="Índice!A1" display="Voltar ao Índice" xr:uid="{39D2CD6B-2A42-4185-8CC7-68F0CC3351FF}"/>
  </hyperlinks>
  <pageMargins left="0.7" right="0.7" top="0.75" bottom="0.75" header="0.3" footer="0.3"/>
  <pageSetup paperSize="9" scale="5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58F-45FD-4F7C-A065-63C3CBFCE604}">
  <sheetPr>
    <tabColor rgb="FF00989F"/>
    <pageSetUpPr fitToPage="1"/>
  </sheetPr>
  <dimension ref="A1:J26"/>
  <sheetViews>
    <sheetView showGridLines="0" zoomScale="80" zoomScaleNormal="80" workbookViewId="0">
      <selection activeCell="J2" sqref="J2"/>
    </sheetView>
  </sheetViews>
  <sheetFormatPr defaultColWidth="9.1796875" defaultRowHeight="12.5"/>
  <cols>
    <col min="1" max="1" width="7.81640625" style="125" customWidth="1"/>
    <col min="2" max="2" width="48.81640625" style="16" customWidth="1"/>
    <col min="3" max="3" width="0.54296875" style="16" customWidth="1"/>
    <col min="4" max="4" width="27.1796875" style="16" customWidth="1"/>
    <col min="5" max="5" width="0.54296875" style="16" customWidth="1"/>
    <col min="6" max="6" width="44" style="76" customWidth="1"/>
    <col min="7" max="7" width="0.54296875" style="125" customWidth="1"/>
    <col min="8" max="8" width="37.26953125" style="125" customWidth="1"/>
    <col min="9" max="9" width="5" style="125" customWidth="1"/>
    <col min="10" max="16384" width="9.1796875" style="125"/>
  </cols>
  <sheetData>
    <row r="1" spans="1:10">
      <c r="A1" s="74"/>
      <c r="B1" s="32"/>
      <c r="C1" s="32"/>
    </row>
    <row r="2" spans="1:10" ht="30" customHeight="1">
      <c r="A2" s="74"/>
      <c r="B2" s="931" t="s">
        <v>853</v>
      </c>
      <c r="C2" s="931"/>
      <c r="D2" s="931"/>
      <c r="E2" s="931"/>
      <c r="F2" s="931"/>
      <c r="G2" s="931"/>
      <c r="H2" s="931"/>
      <c r="J2" s="555" t="s">
        <v>58</v>
      </c>
    </row>
    <row r="3" spans="1:10" ht="13">
      <c r="B3" s="207"/>
      <c r="C3" s="209"/>
      <c r="D3" s="207"/>
      <c r="E3" s="207"/>
      <c r="F3" s="225"/>
      <c r="G3" s="207"/>
      <c r="H3" s="207"/>
    </row>
    <row r="4" spans="1:10" customFormat="1" ht="15" thickBot="1">
      <c r="B4" s="437"/>
      <c r="C4" s="437"/>
      <c r="D4" s="437"/>
      <c r="E4" s="437"/>
      <c r="F4" s="437"/>
      <c r="G4" s="437"/>
      <c r="H4" s="242" t="s">
        <v>0</v>
      </c>
    </row>
    <row r="5" spans="1:10" ht="23.25" customHeight="1">
      <c r="B5" s="207"/>
      <c r="C5" s="209"/>
      <c r="D5" s="840" t="s">
        <v>1065</v>
      </c>
      <c r="E5" s="840"/>
      <c r="F5" s="840"/>
      <c r="G5" s="840"/>
      <c r="H5" s="840"/>
      <c r="I5" s="16"/>
    </row>
    <row r="6" spans="1:10" ht="27" customHeight="1">
      <c r="B6" s="211"/>
      <c r="C6" s="209"/>
      <c r="D6" s="927" t="s">
        <v>849</v>
      </c>
      <c r="E6" s="927"/>
      <c r="F6" s="927"/>
      <c r="G6" s="927"/>
      <c r="H6" s="927"/>
      <c r="I6" s="16"/>
    </row>
    <row r="7" spans="1:10" ht="18.649999999999999" customHeight="1">
      <c r="B7" s="211"/>
      <c r="C7" s="209"/>
      <c r="D7" s="897" t="s">
        <v>850</v>
      </c>
      <c r="E7" s="897"/>
      <c r="F7" s="897"/>
      <c r="G7" s="542"/>
      <c r="H7" s="928" t="s">
        <v>851</v>
      </c>
      <c r="I7" s="16"/>
    </row>
    <row r="8" spans="1:10" ht="26.15" customHeight="1">
      <c r="B8" s="675"/>
      <c r="C8" s="281"/>
      <c r="D8" s="696"/>
      <c r="E8" s="448"/>
      <c r="F8" s="697" t="s">
        <v>852</v>
      </c>
      <c r="G8" s="448"/>
      <c r="H8" s="929"/>
      <c r="I8" s="16"/>
    </row>
    <row r="9" spans="1:10" s="79" customFormat="1" ht="16" customHeight="1">
      <c r="A9" s="154"/>
      <c r="B9" s="245" t="s">
        <v>768</v>
      </c>
      <c r="C9" s="209"/>
      <c r="D9" s="218">
        <v>1763</v>
      </c>
      <c r="E9" s="815"/>
      <c r="F9" s="218">
        <v>64</v>
      </c>
      <c r="G9" s="815"/>
      <c r="H9" s="218">
        <v>9</v>
      </c>
      <c r="I9" s="18"/>
    </row>
    <row r="10" spans="1:10" ht="16" customHeight="1">
      <c r="A10" s="81"/>
      <c r="B10" s="452" t="s">
        <v>769</v>
      </c>
      <c r="C10" s="209"/>
      <c r="D10" s="218">
        <v>1763</v>
      </c>
      <c r="E10" s="815"/>
      <c r="F10" s="218">
        <v>64</v>
      </c>
      <c r="G10" s="815"/>
      <c r="H10" s="218">
        <v>9</v>
      </c>
      <c r="I10" s="16"/>
    </row>
    <row r="11" spans="1:10" ht="16" customHeight="1">
      <c r="A11" s="81"/>
      <c r="B11" s="251" t="s">
        <v>770</v>
      </c>
      <c r="C11" s="209"/>
      <c r="D11" s="218">
        <v>1763</v>
      </c>
      <c r="E11" s="815"/>
      <c r="F11" s="218">
        <v>64</v>
      </c>
      <c r="G11" s="815"/>
      <c r="H11" s="218">
        <v>9</v>
      </c>
      <c r="I11" s="16"/>
    </row>
    <row r="12" spans="1:10" ht="16" customHeight="1">
      <c r="A12" s="81"/>
      <c r="B12" s="251" t="s">
        <v>771</v>
      </c>
      <c r="C12" s="209"/>
      <c r="D12" s="815" t="s">
        <v>5</v>
      </c>
      <c r="E12" s="815"/>
      <c r="F12" s="815" t="s">
        <v>5</v>
      </c>
      <c r="G12" s="815"/>
      <c r="H12" s="815" t="s">
        <v>5</v>
      </c>
      <c r="I12" s="16"/>
    </row>
    <row r="13" spans="1:10" ht="16" customHeight="1">
      <c r="A13" s="81"/>
      <c r="B13" s="251" t="s">
        <v>772</v>
      </c>
      <c r="C13" s="209"/>
      <c r="D13" s="815" t="s">
        <v>5</v>
      </c>
      <c r="E13" s="815"/>
      <c r="F13" s="815" t="s">
        <v>5</v>
      </c>
      <c r="G13" s="815"/>
      <c r="H13" s="815" t="s">
        <v>5</v>
      </c>
      <c r="I13" s="16"/>
    </row>
    <row r="14" spans="1:10" ht="16" customHeight="1">
      <c r="A14" s="81"/>
      <c r="B14" s="251" t="s">
        <v>773</v>
      </c>
      <c r="C14" s="209"/>
      <c r="D14" s="815" t="s">
        <v>5</v>
      </c>
      <c r="E14" s="815"/>
      <c r="F14" s="815" t="s">
        <v>5</v>
      </c>
      <c r="G14" s="815"/>
      <c r="H14" s="815" t="s">
        <v>5</v>
      </c>
      <c r="I14" s="18"/>
    </row>
    <row r="15" spans="1:10" ht="16" customHeight="1">
      <c r="A15" s="81"/>
      <c r="B15" s="452" t="s">
        <v>774</v>
      </c>
      <c r="C15" s="209"/>
      <c r="D15" s="815" t="s">
        <v>5</v>
      </c>
      <c r="E15" s="815"/>
      <c r="F15" s="815" t="s">
        <v>5</v>
      </c>
      <c r="G15" s="815"/>
      <c r="H15" s="815" t="s">
        <v>5</v>
      </c>
      <c r="I15" s="16"/>
    </row>
    <row r="16" spans="1:10" ht="16" customHeight="1">
      <c r="A16" s="81"/>
      <c r="B16" s="251" t="s">
        <v>775</v>
      </c>
      <c r="C16" s="209"/>
      <c r="D16" s="815" t="s">
        <v>5</v>
      </c>
      <c r="E16" s="815"/>
      <c r="F16" s="815" t="s">
        <v>5</v>
      </c>
      <c r="G16" s="815"/>
      <c r="H16" s="815" t="s">
        <v>5</v>
      </c>
      <c r="I16" s="16"/>
    </row>
    <row r="17" spans="1:9" ht="16" customHeight="1">
      <c r="A17" s="81"/>
      <c r="B17" s="251" t="s">
        <v>776</v>
      </c>
      <c r="C17" s="209"/>
      <c r="D17" s="815" t="s">
        <v>5</v>
      </c>
      <c r="E17" s="815"/>
      <c r="F17" s="815" t="s">
        <v>5</v>
      </c>
      <c r="G17" s="815"/>
      <c r="H17" s="815" t="s">
        <v>5</v>
      </c>
      <c r="I17" s="16"/>
    </row>
    <row r="18" spans="1:9" ht="16" customHeight="1">
      <c r="A18" s="81"/>
      <c r="B18" s="251" t="s">
        <v>777</v>
      </c>
      <c r="C18" s="209"/>
      <c r="D18" s="815" t="s">
        <v>5</v>
      </c>
      <c r="E18" s="815"/>
      <c r="F18" s="815" t="s">
        <v>5</v>
      </c>
      <c r="G18" s="815"/>
      <c r="H18" s="815" t="s">
        <v>5</v>
      </c>
      <c r="I18" s="16"/>
    </row>
    <row r="19" spans="1:9" ht="16" customHeight="1">
      <c r="A19" s="81"/>
      <c r="B19" s="251" t="s">
        <v>778</v>
      </c>
      <c r="C19" s="209"/>
      <c r="D19" s="815" t="s">
        <v>5</v>
      </c>
      <c r="E19" s="815"/>
      <c r="F19" s="815" t="s">
        <v>5</v>
      </c>
      <c r="G19" s="815"/>
      <c r="H19" s="815" t="s">
        <v>5</v>
      </c>
      <c r="I19" s="16"/>
    </row>
    <row r="20" spans="1:9" ht="16" customHeight="1" thickBot="1">
      <c r="A20" s="81"/>
      <c r="B20" s="704" t="s">
        <v>773</v>
      </c>
      <c r="C20" s="209"/>
      <c r="D20" s="816" t="s">
        <v>5</v>
      </c>
      <c r="E20" s="816"/>
      <c r="F20" s="816" t="s">
        <v>5</v>
      </c>
      <c r="G20" s="816"/>
      <c r="H20" s="816" t="s">
        <v>5</v>
      </c>
      <c r="I20" s="16"/>
    </row>
    <row r="21" spans="1:9" s="79" customFormat="1" ht="18" customHeight="1">
      <c r="A21" s="154"/>
      <c r="B21" s="245"/>
      <c r="C21" s="245"/>
      <c r="D21" s="245"/>
      <c r="E21" s="245"/>
      <c r="F21" s="245"/>
      <c r="G21" s="245"/>
      <c r="H21" s="245"/>
      <c r="I21" s="18"/>
    </row>
    <row r="22" spans="1:9" ht="13">
      <c r="B22" s="115"/>
      <c r="C22" s="13"/>
      <c r="D22" s="26"/>
      <c r="G22" s="26"/>
    </row>
    <row r="23" spans="1:9" s="105" customFormat="1" ht="12">
      <c r="B23" s="116"/>
      <c r="C23" s="54"/>
      <c r="D23" s="54"/>
      <c r="E23" s="68"/>
      <c r="F23" s="126"/>
      <c r="G23" s="54"/>
    </row>
    <row r="24" spans="1:9" s="76" customFormat="1">
      <c r="A24" s="125"/>
      <c r="B24" s="117"/>
      <c r="C24" s="117"/>
      <c r="D24" s="43"/>
      <c r="E24" s="22"/>
      <c r="G24" s="83"/>
    </row>
    <row r="25" spans="1:9" s="76" customFormat="1">
      <c r="A25" s="125"/>
      <c r="B25" s="16"/>
      <c r="C25" s="16"/>
      <c r="D25" s="43"/>
      <c r="E25" s="22"/>
      <c r="G25" s="83"/>
    </row>
    <row r="26" spans="1:9">
      <c r="D26" s="43"/>
      <c r="G26" s="83"/>
    </row>
  </sheetData>
  <mergeCells count="5">
    <mergeCell ref="B2:H2"/>
    <mergeCell ref="D5:H5"/>
    <mergeCell ref="D6:H6"/>
    <mergeCell ref="D7:F7"/>
    <mergeCell ref="H7:H8"/>
  </mergeCells>
  <hyperlinks>
    <hyperlink ref="J2" location="Índice!A1" display="Voltar ao Índice" xr:uid="{D5BD5069-2F77-425E-A8AC-234966A8C0D2}"/>
  </hyperlinks>
  <pageMargins left="0.7" right="0.7" top="0.75" bottom="0.75" header="0.3" footer="0.3"/>
  <pageSetup paperSize="9" scale="8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BAD-9F8A-4255-B6C9-7F928785096E}">
  <sheetPr>
    <tabColor rgb="FF00989F"/>
    <pageSetUpPr fitToPage="1"/>
  </sheetPr>
  <dimension ref="A1:N130"/>
  <sheetViews>
    <sheetView showGridLines="0" zoomScale="80" zoomScaleNormal="80" workbookViewId="0">
      <selection activeCell="H2" sqref="H2"/>
    </sheetView>
  </sheetViews>
  <sheetFormatPr defaultColWidth="9.1796875" defaultRowHeight="12.5"/>
  <cols>
    <col min="1" max="1" width="7.81640625" style="125" customWidth="1"/>
    <col min="2" max="2" width="74.81640625" style="16" customWidth="1"/>
    <col min="3" max="3" width="0.54296875" style="16" customWidth="1"/>
    <col min="4" max="4" width="24.81640625" style="16" customWidth="1"/>
    <col min="5" max="5" width="0.54296875" style="16" customWidth="1"/>
    <col min="6" max="6" width="39.453125" style="16" customWidth="1"/>
    <col min="7" max="7" width="13.81640625" style="16" customWidth="1"/>
    <col min="8" max="8" width="11.7265625" style="86" customWidth="1"/>
    <col min="9" max="9" width="11.7265625" style="125" customWidth="1"/>
    <col min="10" max="16384" width="9.1796875" style="125"/>
  </cols>
  <sheetData>
    <row r="1" spans="1:9">
      <c r="A1" s="74"/>
      <c r="B1" s="32"/>
      <c r="C1" s="32"/>
      <c r="E1" s="32"/>
    </row>
    <row r="2" spans="1:9" ht="24.75" customHeight="1">
      <c r="A2" s="74"/>
      <c r="B2" s="506" t="s">
        <v>889</v>
      </c>
      <c r="C2" s="209"/>
      <c r="D2" s="207"/>
      <c r="E2" s="209"/>
      <c r="F2" s="207"/>
      <c r="H2" s="555" t="s">
        <v>58</v>
      </c>
    </row>
    <row r="3" spans="1:9" ht="13">
      <c r="B3" s="207"/>
      <c r="C3" s="209"/>
      <c r="D3" s="207"/>
      <c r="E3" s="209"/>
      <c r="F3" s="207"/>
      <c r="H3" s="87"/>
    </row>
    <row r="4" spans="1:9" ht="13.5" thickBot="1">
      <c r="B4" s="207"/>
      <c r="C4" s="209"/>
      <c r="D4" s="210"/>
      <c r="E4" s="209"/>
      <c r="F4" s="210" t="s">
        <v>0</v>
      </c>
      <c r="H4" s="87"/>
      <c r="I4" s="16"/>
    </row>
    <row r="5" spans="1:9" ht="22.5" customHeight="1">
      <c r="B5" s="215"/>
      <c r="C5" s="209"/>
      <c r="D5" s="840" t="s">
        <v>1065</v>
      </c>
      <c r="E5" s="840"/>
      <c r="F5" s="840"/>
      <c r="H5" s="87"/>
      <c r="I5" s="16"/>
    </row>
    <row r="6" spans="1:9" ht="45" customHeight="1">
      <c r="B6" s="612"/>
      <c r="C6" s="209"/>
      <c r="D6" s="695" t="s">
        <v>890</v>
      </c>
      <c r="E6" s="209"/>
      <c r="F6" s="695" t="s">
        <v>891</v>
      </c>
      <c r="G6" s="125"/>
      <c r="H6" s="80"/>
      <c r="I6" s="16"/>
    </row>
    <row r="7" spans="1:9" ht="16.5" customHeight="1">
      <c r="A7" s="81"/>
      <c r="B7" s="232" t="s">
        <v>892</v>
      </c>
      <c r="C7" s="229"/>
      <c r="D7" s="216"/>
      <c r="E7" s="229"/>
      <c r="F7" s="299"/>
      <c r="H7" s="133"/>
      <c r="I7" s="16"/>
    </row>
    <row r="8" spans="1:9" ht="16.5" customHeight="1">
      <c r="A8" s="81"/>
      <c r="B8" s="274" t="s">
        <v>893</v>
      </c>
      <c r="C8" s="209"/>
      <c r="D8" s="219">
        <v>6055</v>
      </c>
      <c r="E8" s="209"/>
      <c r="F8" s="543">
        <v>21</v>
      </c>
      <c r="H8" s="133"/>
      <c r="I8" s="16"/>
    </row>
    <row r="9" spans="1:9" ht="16.5" customHeight="1">
      <c r="A9" s="81"/>
      <c r="B9" s="274" t="s">
        <v>894</v>
      </c>
      <c r="C9" s="209"/>
      <c r="D9" s="219">
        <v>6055</v>
      </c>
      <c r="E9" s="209"/>
      <c r="F9" s="299"/>
      <c r="H9" s="133"/>
      <c r="I9" s="16"/>
    </row>
    <row r="10" spans="1:9" ht="16.5" customHeight="1">
      <c r="A10" s="81"/>
      <c r="B10" s="274" t="s">
        <v>895</v>
      </c>
      <c r="C10" s="209"/>
      <c r="D10" s="219" t="s">
        <v>5</v>
      </c>
      <c r="E10" s="209"/>
      <c r="F10" s="299"/>
      <c r="H10" s="133"/>
      <c r="I10" s="16"/>
    </row>
    <row r="11" spans="1:9" ht="16.5" customHeight="1">
      <c r="A11" s="81"/>
      <c r="B11" s="274" t="s">
        <v>896</v>
      </c>
      <c r="C11" s="209"/>
      <c r="D11" s="219" t="s">
        <v>5</v>
      </c>
      <c r="E11" s="209"/>
      <c r="F11" s="299"/>
      <c r="H11" s="133"/>
      <c r="I11" s="16"/>
    </row>
    <row r="12" spans="1:9" ht="16.5" customHeight="1">
      <c r="A12" s="81"/>
      <c r="B12" s="274" t="s">
        <v>897</v>
      </c>
      <c r="C12" s="209"/>
      <c r="D12" s="219">
        <v>-8537</v>
      </c>
      <c r="E12" s="209"/>
      <c r="F12" s="543">
        <v>23</v>
      </c>
      <c r="H12" s="133"/>
      <c r="I12" s="16"/>
    </row>
    <row r="13" spans="1:9" ht="16.5" customHeight="1">
      <c r="A13" s="81"/>
      <c r="B13" s="274" t="s">
        <v>898</v>
      </c>
      <c r="C13" s="209"/>
      <c r="D13" s="219">
        <v>5237</v>
      </c>
      <c r="E13" s="209"/>
      <c r="F13" s="544" t="s">
        <v>1001</v>
      </c>
      <c r="H13" s="133"/>
      <c r="I13" s="16"/>
    </row>
    <row r="14" spans="1:9" ht="16.5" customHeight="1">
      <c r="A14" s="81"/>
      <c r="B14" s="274" t="s">
        <v>899</v>
      </c>
      <c r="C14" s="209"/>
      <c r="D14" s="219" t="s">
        <v>5</v>
      </c>
      <c r="E14" s="209"/>
      <c r="F14" s="299"/>
      <c r="H14" s="133"/>
      <c r="I14" s="16"/>
    </row>
    <row r="15" spans="1:9" ht="30" customHeight="1">
      <c r="A15" s="81"/>
      <c r="B15" s="274" t="s">
        <v>900</v>
      </c>
      <c r="C15" s="209"/>
      <c r="D15" s="219" t="s">
        <v>5</v>
      </c>
      <c r="E15" s="209"/>
      <c r="F15" s="299"/>
      <c r="H15" s="133"/>
      <c r="I15" s="16"/>
    </row>
    <row r="16" spans="1:9" ht="16.5" customHeight="1">
      <c r="A16" s="81"/>
      <c r="B16" s="274" t="s">
        <v>901</v>
      </c>
      <c r="C16" s="209"/>
      <c r="D16" s="219">
        <v>7</v>
      </c>
      <c r="E16" s="209"/>
      <c r="F16" s="543">
        <v>26</v>
      </c>
      <c r="H16" s="133"/>
      <c r="I16" s="16"/>
    </row>
    <row r="17" spans="1:9" ht="30.65" customHeight="1">
      <c r="A17" s="81"/>
      <c r="B17" s="274" t="s">
        <v>902</v>
      </c>
      <c r="C17" s="209"/>
      <c r="D17" s="219">
        <v>272</v>
      </c>
      <c r="E17" s="209"/>
      <c r="F17" s="543">
        <v>25</v>
      </c>
      <c r="H17" s="133"/>
      <c r="I17" s="16"/>
    </row>
    <row r="18" spans="1:9" ht="27.75" customHeight="1">
      <c r="A18" s="81"/>
      <c r="B18" s="735" t="s">
        <v>903</v>
      </c>
      <c r="C18" s="209"/>
      <c r="D18" s="736">
        <v>3034</v>
      </c>
      <c r="E18" s="209"/>
      <c r="F18" s="737"/>
      <c r="H18" s="133"/>
      <c r="I18" s="16"/>
    </row>
    <row r="19" spans="1:9" ht="31.5" customHeight="1">
      <c r="A19" s="81"/>
      <c r="B19" s="232" t="s">
        <v>904</v>
      </c>
      <c r="C19" s="229"/>
      <c r="D19" s="216"/>
      <c r="E19" s="229"/>
      <c r="F19" s="299"/>
      <c r="H19" s="133"/>
      <c r="I19" s="16"/>
    </row>
    <row r="20" spans="1:9" ht="16.5" customHeight="1">
      <c r="A20" s="81"/>
      <c r="B20" s="274" t="s">
        <v>905</v>
      </c>
      <c r="C20" s="209"/>
      <c r="D20" s="219">
        <v>-5</v>
      </c>
      <c r="E20" s="209"/>
      <c r="F20" s="299"/>
      <c r="H20" s="133"/>
      <c r="I20" s="16"/>
    </row>
    <row r="21" spans="1:9" ht="16.5" customHeight="1">
      <c r="A21" s="81"/>
      <c r="B21" s="274" t="s">
        <v>906</v>
      </c>
      <c r="C21" s="209"/>
      <c r="D21" s="219">
        <v>-73</v>
      </c>
      <c r="E21" s="209"/>
      <c r="F21" s="544" t="s">
        <v>999</v>
      </c>
      <c r="H21" s="133"/>
      <c r="I21" s="16"/>
    </row>
    <row r="22" spans="1:9" ht="40" customHeight="1">
      <c r="A22" s="81"/>
      <c r="B22" s="274" t="s">
        <v>908</v>
      </c>
      <c r="C22" s="209"/>
      <c r="D22" s="219">
        <v>-1</v>
      </c>
      <c r="E22" s="209"/>
      <c r="F22" s="543">
        <v>11</v>
      </c>
      <c r="H22" s="133"/>
      <c r="I22" s="16"/>
    </row>
    <row r="23" spans="1:9" ht="30.65" customHeight="1">
      <c r="A23" s="81"/>
      <c r="B23" s="274" t="s">
        <v>909</v>
      </c>
      <c r="C23" s="209"/>
      <c r="D23" s="219" t="s">
        <v>5</v>
      </c>
      <c r="E23" s="209"/>
      <c r="F23" s="543">
        <v>22</v>
      </c>
      <c r="H23" s="133"/>
      <c r="I23" s="16"/>
    </row>
    <row r="24" spans="1:9" ht="16.5" customHeight="1">
      <c r="A24" s="81"/>
      <c r="B24" s="274" t="s">
        <v>910</v>
      </c>
      <c r="C24" s="209"/>
      <c r="D24" s="219">
        <v>-9</v>
      </c>
      <c r="E24" s="209"/>
      <c r="F24" s="299"/>
      <c r="H24" s="133"/>
      <c r="I24" s="16"/>
    </row>
    <row r="25" spans="1:9" ht="16.5" customHeight="1">
      <c r="A25" s="81"/>
      <c r="B25" s="274" t="s">
        <v>911</v>
      </c>
      <c r="C25" s="209"/>
      <c r="D25" s="219" t="s">
        <v>5</v>
      </c>
      <c r="E25" s="209"/>
      <c r="F25" s="299"/>
      <c r="H25" s="133"/>
      <c r="I25" s="16"/>
    </row>
    <row r="26" spans="1:9" ht="30.65" customHeight="1">
      <c r="A26" s="81"/>
      <c r="B26" s="274" t="s">
        <v>912</v>
      </c>
      <c r="C26" s="209"/>
      <c r="D26" s="219" t="s">
        <v>5</v>
      </c>
      <c r="E26" s="209"/>
      <c r="F26" s="299"/>
      <c r="H26" s="133"/>
      <c r="I26" s="16"/>
    </row>
    <row r="27" spans="1:9" ht="16.5" customHeight="1">
      <c r="A27" s="81"/>
      <c r="B27" s="274" t="s">
        <v>913</v>
      </c>
      <c r="C27" s="209"/>
      <c r="D27" s="219">
        <v>-29</v>
      </c>
      <c r="E27" s="209"/>
      <c r="F27" s="543">
        <v>12</v>
      </c>
      <c r="H27" s="133"/>
      <c r="I27" s="16"/>
    </row>
    <row r="28" spans="1:9" ht="30.65" customHeight="1">
      <c r="A28" s="81"/>
      <c r="B28" s="274" t="s">
        <v>914</v>
      </c>
      <c r="C28" s="209"/>
      <c r="D28" s="219" t="s">
        <v>5</v>
      </c>
      <c r="E28" s="209"/>
      <c r="F28" s="299"/>
      <c r="H28" s="133"/>
      <c r="I28" s="16"/>
    </row>
    <row r="29" spans="1:9" ht="48.75" customHeight="1">
      <c r="A29" s="81"/>
      <c r="B29" s="274" t="s">
        <v>915</v>
      </c>
      <c r="C29" s="209"/>
      <c r="D29" s="219" t="s">
        <v>5</v>
      </c>
      <c r="E29" s="209"/>
      <c r="F29" s="299"/>
      <c r="H29" s="133"/>
      <c r="I29" s="16"/>
    </row>
    <row r="30" spans="1:9" ht="30.65" customHeight="1">
      <c r="A30" s="81"/>
      <c r="B30" s="274" t="s">
        <v>916</v>
      </c>
      <c r="C30" s="209"/>
      <c r="D30" s="219" t="s">
        <v>5</v>
      </c>
      <c r="E30" s="209"/>
      <c r="F30" s="299"/>
      <c r="H30" s="133"/>
      <c r="I30" s="16"/>
    </row>
    <row r="31" spans="1:9" ht="30.65" customHeight="1">
      <c r="A31" s="81"/>
      <c r="B31" s="274" t="s">
        <v>917</v>
      </c>
      <c r="C31" s="209"/>
      <c r="D31" s="219" t="s">
        <v>5</v>
      </c>
      <c r="E31" s="209"/>
      <c r="F31" s="299"/>
      <c r="H31" s="133"/>
      <c r="I31" s="16"/>
    </row>
    <row r="32" spans="1:9" ht="30.65" customHeight="1">
      <c r="A32" s="81"/>
      <c r="B32" s="274" t="s">
        <v>918</v>
      </c>
      <c r="C32" s="209"/>
      <c r="D32" s="219" t="s">
        <v>5</v>
      </c>
      <c r="E32" s="209"/>
      <c r="F32" s="299"/>
      <c r="H32" s="133"/>
      <c r="I32" s="16"/>
    </row>
    <row r="33" spans="1:9" ht="16.5" customHeight="1">
      <c r="A33" s="81"/>
      <c r="B33" s="274" t="s">
        <v>919</v>
      </c>
      <c r="C33" s="209"/>
      <c r="D33" s="219" t="s">
        <v>5</v>
      </c>
      <c r="E33" s="209"/>
      <c r="F33" s="299"/>
      <c r="H33" s="133"/>
      <c r="I33" s="16"/>
    </row>
    <row r="34" spans="1:9" ht="16.5" customHeight="1">
      <c r="A34" s="81"/>
      <c r="B34" s="274" t="s">
        <v>920</v>
      </c>
      <c r="C34" s="209"/>
      <c r="D34" s="219" t="s">
        <v>5</v>
      </c>
      <c r="E34" s="209"/>
      <c r="F34" s="299"/>
      <c r="H34" s="133"/>
      <c r="I34" s="16"/>
    </row>
    <row r="35" spans="1:9" ht="16.5" customHeight="1">
      <c r="A35" s="81"/>
      <c r="B35" s="274" t="s">
        <v>921</v>
      </c>
      <c r="C35" s="209"/>
      <c r="D35" s="219" t="s">
        <v>5</v>
      </c>
      <c r="E35" s="209"/>
      <c r="F35" s="299"/>
      <c r="H35" s="133"/>
      <c r="I35" s="16"/>
    </row>
    <row r="36" spans="1:9" ht="30.65" customHeight="1">
      <c r="A36" s="81"/>
      <c r="B36" s="274" t="s">
        <v>922</v>
      </c>
      <c r="C36" s="209"/>
      <c r="D36" s="219">
        <v>-248</v>
      </c>
      <c r="E36" s="209"/>
      <c r="F36" s="543">
        <v>11</v>
      </c>
      <c r="H36" s="133"/>
      <c r="I36" s="16"/>
    </row>
    <row r="37" spans="1:9" ht="30.65" customHeight="1">
      <c r="A37" s="81"/>
      <c r="B37" s="274" t="s">
        <v>923</v>
      </c>
      <c r="C37" s="209"/>
      <c r="D37" s="219" t="s">
        <v>5</v>
      </c>
      <c r="E37" s="209"/>
      <c r="F37" s="299"/>
      <c r="H37" s="133"/>
      <c r="I37" s="16"/>
    </row>
    <row r="38" spans="1:9" ht="30.65" customHeight="1">
      <c r="A38" s="81"/>
      <c r="B38" s="274" t="s">
        <v>924</v>
      </c>
      <c r="C38" s="209"/>
      <c r="D38" s="219" t="s">
        <v>5</v>
      </c>
      <c r="E38" s="209"/>
      <c r="F38" s="543">
        <v>8</v>
      </c>
      <c r="H38" s="133"/>
      <c r="I38" s="16"/>
    </row>
    <row r="39" spans="1:9" ht="16.5" customHeight="1">
      <c r="A39" s="81"/>
      <c r="B39" s="274" t="s">
        <v>925</v>
      </c>
      <c r="C39" s="209"/>
      <c r="D39" s="219" t="s">
        <v>5</v>
      </c>
      <c r="E39" s="209"/>
      <c r="F39" s="543">
        <v>11</v>
      </c>
      <c r="H39" s="133"/>
      <c r="I39" s="16"/>
    </row>
    <row r="40" spans="1:9" ht="16.5" customHeight="1">
      <c r="A40" s="81"/>
      <c r="B40" s="274" t="s">
        <v>926</v>
      </c>
      <c r="C40" s="209"/>
      <c r="D40" s="219">
        <v>0</v>
      </c>
      <c r="E40" s="209"/>
      <c r="F40" s="299"/>
      <c r="H40" s="133"/>
      <c r="I40" s="16"/>
    </row>
    <row r="41" spans="1:9" ht="30.65" customHeight="1">
      <c r="A41" s="81"/>
      <c r="B41" s="274" t="s">
        <v>927</v>
      </c>
      <c r="C41" s="209"/>
      <c r="D41" s="219" t="s">
        <v>5</v>
      </c>
      <c r="E41" s="209"/>
      <c r="F41" s="299"/>
      <c r="H41" s="133"/>
      <c r="I41" s="16"/>
    </row>
    <row r="42" spans="1:9" ht="16.5" customHeight="1">
      <c r="A42" s="81"/>
      <c r="B42" s="274" t="s">
        <v>928</v>
      </c>
      <c r="C42" s="209"/>
      <c r="D42" s="219" t="s">
        <v>5</v>
      </c>
      <c r="E42" s="209"/>
      <c r="F42" s="299"/>
      <c r="H42" s="133"/>
      <c r="I42" s="16"/>
    </row>
    <row r="43" spans="1:9" ht="16.5" customHeight="1">
      <c r="A43" s="81"/>
      <c r="B43" s="274" t="s">
        <v>929</v>
      </c>
      <c r="C43" s="209"/>
      <c r="D43" s="219">
        <v>41</v>
      </c>
      <c r="E43" s="209"/>
      <c r="F43" s="544" t="s">
        <v>1000</v>
      </c>
      <c r="H43" s="133"/>
      <c r="I43" s="16"/>
    </row>
    <row r="44" spans="1:9" ht="16.5" customHeight="1">
      <c r="A44" s="81"/>
      <c r="B44" s="274" t="s">
        <v>930</v>
      </c>
      <c r="C44" s="209"/>
      <c r="D44" s="219">
        <v>-324</v>
      </c>
      <c r="E44" s="209"/>
      <c r="F44" s="299"/>
      <c r="H44" s="133"/>
      <c r="I44" s="16"/>
    </row>
    <row r="45" spans="1:9" ht="16.5" customHeight="1">
      <c r="A45" s="81"/>
      <c r="B45" s="738" t="s">
        <v>265</v>
      </c>
      <c r="C45" s="209"/>
      <c r="D45" s="736">
        <v>2711</v>
      </c>
      <c r="E45" s="209"/>
      <c r="F45" s="737"/>
      <c r="H45" s="133"/>
      <c r="I45" s="16"/>
    </row>
    <row r="46" spans="1:9" ht="16.5" customHeight="1">
      <c r="A46" s="81"/>
      <c r="B46" s="232" t="s">
        <v>931</v>
      </c>
      <c r="C46" s="229"/>
      <c r="D46" s="216"/>
      <c r="E46" s="229"/>
      <c r="F46" s="299"/>
      <c r="H46" s="133"/>
      <c r="I46" s="16"/>
    </row>
    <row r="47" spans="1:9" ht="16.5" customHeight="1">
      <c r="A47" s="81"/>
      <c r="B47" s="274" t="s">
        <v>932</v>
      </c>
      <c r="C47" s="209"/>
      <c r="D47" s="219" t="s">
        <v>5</v>
      </c>
      <c r="E47" s="209"/>
      <c r="F47" s="299"/>
      <c r="H47" s="133"/>
      <c r="I47" s="16"/>
    </row>
    <row r="48" spans="1:9" ht="16.5" customHeight="1">
      <c r="A48" s="81"/>
      <c r="B48" s="274" t="s">
        <v>933</v>
      </c>
      <c r="C48" s="209"/>
      <c r="D48" s="219" t="s">
        <v>5</v>
      </c>
      <c r="E48" s="209"/>
      <c r="F48" s="299"/>
      <c r="H48" s="133"/>
      <c r="I48" s="16"/>
    </row>
    <row r="49" spans="1:14" ht="16.5" customHeight="1">
      <c r="A49" s="81"/>
      <c r="B49" s="274" t="s">
        <v>934</v>
      </c>
      <c r="C49" s="209"/>
      <c r="D49" s="219" t="s">
        <v>5</v>
      </c>
      <c r="E49" s="209"/>
      <c r="F49" s="299"/>
      <c r="H49" s="133"/>
      <c r="I49" s="16"/>
    </row>
    <row r="50" spans="1:14" ht="30.65" customHeight="1">
      <c r="A50" s="81"/>
      <c r="B50" s="274" t="s">
        <v>935</v>
      </c>
      <c r="C50" s="209"/>
      <c r="D50" s="219" t="s">
        <v>5</v>
      </c>
      <c r="E50" s="209"/>
      <c r="F50" s="299"/>
      <c r="H50" s="133"/>
      <c r="I50" s="16"/>
    </row>
    <row r="51" spans="1:14" ht="30.65" customHeight="1">
      <c r="A51" s="81"/>
      <c r="B51" s="274" t="s">
        <v>936</v>
      </c>
      <c r="C51" s="209"/>
      <c r="D51" s="219" t="s">
        <v>5</v>
      </c>
      <c r="E51" s="209"/>
      <c r="F51" s="299"/>
      <c r="H51" s="133"/>
      <c r="I51" s="16"/>
    </row>
    <row r="52" spans="1:14" ht="30.65" customHeight="1">
      <c r="A52" s="81"/>
      <c r="B52" s="274" t="s">
        <v>937</v>
      </c>
      <c r="C52" s="209"/>
      <c r="D52" s="219" t="s">
        <v>5</v>
      </c>
      <c r="E52" s="209"/>
      <c r="F52" s="299"/>
      <c r="H52" s="133"/>
      <c r="I52" s="16"/>
    </row>
    <row r="53" spans="1:14" ht="30.65" customHeight="1">
      <c r="A53" s="81"/>
      <c r="B53" s="274" t="s">
        <v>938</v>
      </c>
      <c r="C53" s="209"/>
      <c r="D53" s="219">
        <v>1</v>
      </c>
      <c r="E53" s="209"/>
      <c r="F53" s="543">
        <v>26</v>
      </c>
      <c r="H53" s="133"/>
      <c r="I53" s="16"/>
    </row>
    <row r="54" spans="1:14" ht="16.5" customHeight="1">
      <c r="A54" s="81"/>
      <c r="B54" s="274" t="s">
        <v>939</v>
      </c>
      <c r="C54" s="209"/>
      <c r="D54" s="219" t="s">
        <v>5</v>
      </c>
      <c r="E54" s="209"/>
      <c r="F54" s="299"/>
      <c r="H54" s="133"/>
      <c r="I54" s="16"/>
    </row>
    <row r="55" spans="1:14" ht="16.5" customHeight="1">
      <c r="A55" s="81"/>
      <c r="B55" s="738" t="s">
        <v>940</v>
      </c>
      <c r="C55" s="209"/>
      <c r="D55" s="736">
        <v>1</v>
      </c>
      <c r="E55" s="209"/>
      <c r="F55" s="737"/>
      <c r="H55" s="133"/>
      <c r="I55" s="16"/>
    </row>
    <row r="56" spans="1:14" ht="16.5" customHeight="1">
      <c r="A56" s="81"/>
      <c r="B56" s="232" t="s">
        <v>941</v>
      </c>
      <c r="C56" s="229"/>
      <c r="D56" s="216"/>
      <c r="E56" s="229"/>
      <c r="F56" s="299"/>
      <c r="H56" s="133"/>
      <c r="I56" s="16"/>
    </row>
    <row r="57" spans="1:14" ht="30.65" customHeight="1">
      <c r="A57" s="81"/>
      <c r="B57" s="274" t="s">
        <v>942</v>
      </c>
      <c r="C57" s="209"/>
      <c r="D57" s="219" t="s">
        <v>5</v>
      </c>
      <c r="E57" s="209"/>
      <c r="F57" s="299"/>
      <c r="H57" s="133"/>
      <c r="I57" s="16"/>
    </row>
    <row r="58" spans="1:14" ht="30.65" customHeight="1">
      <c r="A58" s="81"/>
      <c r="B58" s="274" t="s">
        <v>943</v>
      </c>
      <c r="C58" s="209"/>
      <c r="D58" s="219" t="s">
        <v>5</v>
      </c>
      <c r="E58" s="209"/>
      <c r="F58" s="299"/>
      <c r="H58" s="133"/>
      <c r="I58" s="16"/>
    </row>
    <row r="59" spans="1:14" ht="30.65" customHeight="1">
      <c r="A59" s="81"/>
      <c r="B59" s="274" t="s">
        <v>944</v>
      </c>
      <c r="C59" s="209"/>
      <c r="D59" s="219" t="s">
        <v>5</v>
      </c>
      <c r="E59" s="209"/>
      <c r="F59" s="299"/>
      <c r="H59" s="133"/>
      <c r="I59" s="16"/>
      <c r="J59" s="757"/>
      <c r="K59" s="757"/>
      <c r="L59" s="757"/>
      <c r="M59" s="757"/>
      <c r="N59" s="757"/>
    </row>
    <row r="60" spans="1:14" ht="30.65" customHeight="1">
      <c r="A60" s="81"/>
      <c r="B60" s="274" t="s">
        <v>945</v>
      </c>
      <c r="C60" s="209"/>
      <c r="D60" s="219" t="s">
        <v>5</v>
      </c>
      <c r="E60" s="209"/>
      <c r="F60" s="299"/>
      <c r="H60" s="133"/>
      <c r="I60" s="16"/>
      <c r="J60" s="757"/>
      <c r="K60" s="757"/>
      <c r="L60" s="757"/>
      <c r="M60" s="757"/>
      <c r="N60" s="757"/>
    </row>
    <row r="61" spans="1:14" ht="16.5" customHeight="1">
      <c r="A61" s="81"/>
      <c r="B61" s="274" t="s">
        <v>946</v>
      </c>
      <c r="C61" s="209"/>
      <c r="D61" s="219" t="s">
        <v>5</v>
      </c>
      <c r="E61" s="209"/>
      <c r="F61" s="299"/>
      <c r="H61" s="133"/>
      <c r="I61" s="16"/>
      <c r="J61" s="757"/>
      <c r="K61" s="757"/>
      <c r="L61" s="757"/>
      <c r="M61" s="757"/>
      <c r="N61" s="757"/>
    </row>
    <row r="62" spans="1:14" ht="16.5" customHeight="1">
      <c r="A62" s="81"/>
      <c r="B62" s="274" t="s">
        <v>947</v>
      </c>
      <c r="C62" s="209"/>
      <c r="D62" s="219" t="s">
        <v>5</v>
      </c>
      <c r="E62" s="209"/>
      <c r="F62" s="299"/>
      <c r="H62" s="133"/>
      <c r="I62" s="16"/>
      <c r="J62" s="757"/>
      <c r="K62" s="757"/>
      <c r="L62" s="757"/>
      <c r="M62" s="757"/>
      <c r="N62" s="757"/>
    </row>
    <row r="63" spans="1:14" ht="30.65" customHeight="1">
      <c r="A63" s="81"/>
      <c r="B63" s="545" t="s">
        <v>948</v>
      </c>
      <c r="C63" s="209"/>
      <c r="D63" s="219" t="s">
        <v>5</v>
      </c>
      <c r="E63" s="209"/>
      <c r="F63" s="299"/>
      <c r="H63" s="133"/>
      <c r="I63" s="16"/>
      <c r="J63" s="757"/>
      <c r="K63" s="757"/>
      <c r="L63" s="757"/>
      <c r="M63" s="757"/>
      <c r="N63" s="757"/>
    </row>
    <row r="64" spans="1:14" ht="16.5" customHeight="1">
      <c r="A64" s="81"/>
      <c r="B64" s="545" t="s">
        <v>949</v>
      </c>
      <c r="C64" s="209"/>
      <c r="D64" s="219">
        <v>1</v>
      </c>
      <c r="E64" s="209"/>
      <c r="F64" s="299"/>
      <c r="H64" s="133"/>
      <c r="I64" s="16"/>
      <c r="J64" s="757"/>
      <c r="K64" s="757"/>
      <c r="L64" s="757"/>
      <c r="M64" s="757"/>
      <c r="N64" s="757"/>
    </row>
    <row r="65" spans="1:14" ht="16.5" customHeight="1">
      <c r="A65" s="81"/>
      <c r="B65" s="735" t="s">
        <v>950</v>
      </c>
      <c r="C65" s="209"/>
      <c r="D65" s="736">
        <v>2712</v>
      </c>
      <c r="E65" s="209"/>
      <c r="F65" s="737"/>
      <c r="H65" s="133"/>
      <c r="I65" s="16"/>
      <c r="J65" s="757"/>
      <c r="K65" s="757"/>
      <c r="L65" s="757"/>
      <c r="M65" s="757"/>
      <c r="N65" s="757"/>
    </row>
    <row r="66" spans="1:14" ht="16.5" customHeight="1">
      <c r="A66" s="81"/>
      <c r="B66" s="232" t="s">
        <v>951</v>
      </c>
      <c r="C66" s="229"/>
      <c r="D66" s="216"/>
      <c r="E66" s="229"/>
      <c r="F66" s="299"/>
      <c r="H66" s="133"/>
      <c r="I66" s="16"/>
      <c r="J66" s="757"/>
      <c r="K66" s="757"/>
      <c r="L66" s="757"/>
      <c r="M66" s="757"/>
      <c r="N66" s="757"/>
    </row>
    <row r="67" spans="1:14" ht="16.5" customHeight="1">
      <c r="A67" s="81"/>
      <c r="B67" s="274" t="s">
        <v>932</v>
      </c>
      <c r="C67" s="209"/>
      <c r="D67" s="219">
        <v>399</v>
      </c>
      <c r="E67" s="209"/>
      <c r="F67" s="544" t="s">
        <v>1004</v>
      </c>
      <c r="H67" s="133"/>
      <c r="I67" s="16"/>
      <c r="J67" s="757"/>
      <c r="K67" s="757"/>
      <c r="L67" s="757"/>
      <c r="M67" s="757"/>
      <c r="N67" s="757"/>
    </row>
    <row r="68" spans="1:14" ht="30.65" customHeight="1">
      <c r="A68" s="81"/>
      <c r="B68" s="274" t="s">
        <v>952</v>
      </c>
      <c r="C68" s="209"/>
      <c r="D68" s="219" t="s">
        <v>5</v>
      </c>
      <c r="E68" s="209"/>
      <c r="F68" s="299"/>
      <c r="H68" s="133"/>
      <c r="I68" s="16"/>
    </row>
    <row r="69" spans="1:14" ht="30.65" customHeight="1">
      <c r="A69" s="81"/>
      <c r="B69" s="274" t="s">
        <v>953</v>
      </c>
      <c r="C69" s="209"/>
      <c r="D69" s="219" t="s">
        <v>5</v>
      </c>
      <c r="E69" s="209"/>
      <c r="F69" s="299"/>
      <c r="H69" s="133"/>
      <c r="I69" s="16"/>
    </row>
    <row r="70" spans="1:14" ht="30.65" customHeight="1">
      <c r="A70" s="81"/>
      <c r="B70" s="274" t="s">
        <v>954</v>
      </c>
      <c r="C70" s="209"/>
      <c r="D70" s="219" t="s">
        <v>5</v>
      </c>
      <c r="E70" s="209"/>
      <c r="F70" s="299"/>
      <c r="H70" s="133"/>
      <c r="I70" s="16"/>
    </row>
    <row r="71" spans="1:14" ht="30.65" customHeight="1">
      <c r="A71" s="81"/>
      <c r="B71" s="274" t="s">
        <v>955</v>
      </c>
      <c r="C71" s="209"/>
      <c r="D71" s="219">
        <v>2</v>
      </c>
      <c r="E71" s="209"/>
      <c r="F71" s="544">
        <v>15</v>
      </c>
      <c r="H71" s="133"/>
      <c r="I71" s="16"/>
    </row>
    <row r="72" spans="1:14" ht="16.5" customHeight="1">
      <c r="A72" s="81"/>
      <c r="B72" s="274" t="s">
        <v>956</v>
      </c>
      <c r="C72" s="209"/>
      <c r="D72" s="219" t="s">
        <v>5</v>
      </c>
      <c r="E72" s="209"/>
      <c r="F72" s="544">
        <v>15</v>
      </c>
      <c r="H72" s="133"/>
      <c r="I72" s="16"/>
    </row>
    <row r="73" spans="1:14" ht="16.5" customHeight="1">
      <c r="A73" s="81"/>
      <c r="B73" s="274" t="s">
        <v>957</v>
      </c>
      <c r="C73" s="209"/>
      <c r="D73" s="219">
        <v>101</v>
      </c>
      <c r="E73" s="209"/>
      <c r="F73" s="299"/>
      <c r="H73" s="133"/>
      <c r="I73" s="16"/>
    </row>
    <row r="74" spans="1:14" ht="16.5" customHeight="1">
      <c r="A74" s="81"/>
      <c r="B74" s="735" t="s">
        <v>958</v>
      </c>
      <c r="C74" s="209"/>
      <c r="D74" s="736">
        <v>502</v>
      </c>
      <c r="E74" s="209"/>
      <c r="F74" s="737"/>
      <c r="H74" s="133"/>
      <c r="I74" s="16"/>
    </row>
    <row r="75" spans="1:14" ht="16.5" customHeight="1">
      <c r="A75" s="81"/>
      <c r="B75" s="232" t="s">
        <v>959</v>
      </c>
      <c r="C75" s="229"/>
      <c r="D75" s="216"/>
      <c r="E75" s="229"/>
      <c r="F75" s="299"/>
      <c r="H75" s="133"/>
      <c r="I75" s="16"/>
    </row>
    <row r="76" spans="1:14" ht="30.65" customHeight="1">
      <c r="A76" s="81"/>
      <c r="B76" s="274" t="s">
        <v>960</v>
      </c>
      <c r="C76" s="209"/>
      <c r="D76" s="219" t="s">
        <v>5</v>
      </c>
      <c r="E76" s="209"/>
      <c r="F76" s="299"/>
      <c r="H76" s="133"/>
      <c r="I76" s="16"/>
    </row>
    <row r="77" spans="1:14" ht="30.65" customHeight="1">
      <c r="A77" s="81"/>
      <c r="B77" s="439" t="s">
        <v>961</v>
      </c>
      <c r="C77" s="209"/>
      <c r="D77" s="219" t="s">
        <v>5</v>
      </c>
      <c r="E77" s="209"/>
      <c r="F77" s="299"/>
      <c r="H77" s="133"/>
      <c r="I77" s="16"/>
    </row>
    <row r="78" spans="1:14" ht="30.65" customHeight="1">
      <c r="A78" s="81"/>
      <c r="B78" s="439" t="s">
        <v>962</v>
      </c>
      <c r="C78" s="209"/>
      <c r="D78" s="219" t="s">
        <v>5</v>
      </c>
      <c r="E78" s="209"/>
      <c r="F78" s="299"/>
      <c r="H78" s="133"/>
      <c r="I78" s="16"/>
    </row>
    <row r="79" spans="1:14" ht="16.5" customHeight="1">
      <c r="A79" s="81"/>
      <c r="B79" s="439" t="s">
        <v>907</v>
      </c>
      <c r="C79" s="209"/>
      <c r="D79" s="219" t="s">
        <v>5</v>
      </c>
      <c r="E79" s="209"/>
      <c r="F79" s="299"/>
      <c r="H79" s="133"/>
      <c r="I79" s="16"/>
    </row>
    <row r="80" spans="1:14" ht="30.65" customHeight="1">
      <c r="A80" s="81"/>
      <c r="B80" s="439" t="s">
        <v>963</v>
      </c>
      <c r="C80" s="209"/>
      <c r="D80" s="219" t="s">
        <v>5</v>
      </c>
      <c r="E80" s="209"/>
      <c r="F80" s="544" t="s">
        <v>1006</v>
      </c>
      <c r="H80" s="133"/>
      <c r="I80" s="16"/>
    </row>
    <row r="81" spans="1:9" ht="16.5" customHeight="1">
      <c r="A81" s="81"/>
      <c r="B81" s="439" t="s">
        <v>907</v>
      </c>
      <c r="C81" s="209"/>
      <c r="D81" s="219" t="s">
        <v>5</v>
      </c>
      <c r="E81" s="209"/>
      <c r="F81" s="299"/>
      <c r="H81" s="133"/>
      <c r="I81" s="16"/>
    </row>
    <row r="82" spans="1:9" ht="30.65" customHeight="1">
      <c r="A82" s="81"/>
      <c r="B82" s="439" t="s">
        <v>964</v>
      </c>
      <c r="C82" s="209"/>
      <c r="D82" s="219" t="s">
        <v>5</v>
      </c>
      <c r="E82" s="209"/>
      <c r="F82" s="299"/>
      <c r="H82" s="133"/>
      <c r="I82" s="16"/>
    </row>
    <row r="83" spans="1:9" ht="16.5" customHeight="1">
      <c r="A83" s="81"/>
      <c r="B83" s="439" t="s">
        <v>965</v>
      </c>
      <c r="C83" s="209"/>
      <c r="D83" s="219" t="s">
        <v>5</v>
      </c>
      <c r="E83" s="209"/>
      <c r="F83" s="299"/>
      <c r="H83" s="133"/>
      <c r="I83" s="16"/>
    </row>
    <row r="84" spans="1:9" ht="16.5" customHeight="1">
      <c r="A84" s="154"/>
      <c r="B84" s="546" t="s">
        <v>966</v>
      </c>
      <c r="C84" s="209"/>
      <c r="D84" s="219" t="s">
        <v>5</v>
      </c>
      <c r="E84" s="209"/>
      <c r="F84" s="299"/>
      <c r="H84" s="133"/>
      <c r="I84" s="16"/>
    </row>
    <row r="85" spans="1:9" ht="16.5" customHeight="1">
      <c r="A85" s="154"/>
      <c r="B85" s="546" t="s">
        <v>967</v>
      </c>
      <c r="C85" s="209"/>
      <c r="D85" s="219">
        <v>502</v>
      </c>
      <c r="E85" s="209"/>
      <c r="F85" s="299"/>
      <c r="H85" s="133"/>
      <c r="I85" s="16"/>
    </row>
    <row r="86" spans="1:9" ht="16.5" customHeight="1">
      <c r="A86" s="154"/>
      <c r="B86" s="546" t="s">
        <v>968</v>
      </c>
      <c r="C86" s="209"/>
      <c r="D86" s="219">
        <v>3214</v>
      </c>
      <c r="E86" s="209"/>
      <c r="F86" s="299"/>
      <c r="H86" s="133"/>
      <c r="I86" s="16"/>
    </row>
    <row r="87" spans="1:9" ht="16.5" customHeight="1">
      <c r="A87" s="154"/>
      <c r="B87" s="739" t="s">
        <v>336</v>
      </c>
      <c r="C87" s="209"/>
      <c r="D87" s="736">
        <v>23058</v>
      </c>
      <c r="E87" s="209"/>
      <c r="F87" s="737"/>
      <c r="H87" s="133"/>
      <c r="I87" s="16"/>
    </row>
    <row r="88" spans="1:9" ht="16.5" customHeight="1">
      <c r="A88" s="81"/>
      <c r="B88" s="232" t="s">
        <v>969</v>
      </c>
      <c r="C88" s="229"/>
      <c r="D88" s="216"/>
      <c r="E88" s="229"/>
      <c r="F88" s="299"/>
      <c r="H88" s="133"/>
      <c r="I88" s="16"/>
    </row>
    <row r="89" spans="1:9" ht="16.5" customHeight="1">
      <c r="A89" s="81"/>
      <c r="B89" s="439" t="s">
        <v>970</v>
      </c>
      <c r="C89" s="209"/>
      <c r="D89" s="547">
        <v>0.11799999999999999</v>
      </c>
      <c r="E89" s="209"/>
      <c r="F89" s="299"/>
      <c r="H89" s="133"/>
      <c r="I89" s="16"/>
    </row>
    <row r="90" spans="1:9" ht="16.5" customHeight="1">
      <c r="A90" s="81"/>
      <c r="B90" s="439" t="s">
        <v>14</v>
      </c>
      <c r="C90" s="209"/>
      <c r="D90" s="547">
        <v>0.11799999999999999</v>
      </c>
      <c r="E90" s="209"/>
      <c r="F90" s="299"/>
      <c r="H90" s="133"/>
      <c r="I90" s="16"/>
    </row>
    <row r="91" spans="1:9" ht="16.5" customHeight="1">
      <c r="A91" s="81"/>
      <c r="B91" s="439" t="s">
        <v>971</v>
      </c>
      <c r="C91" s="209"/>
      <c r="D91" s="547">
        <v>0.13900000000000001</v>
      </c>
      <c r="E91" s="209"/>
      <c r="F91" s="299"/>
      <c r="H91" s="133"/>
      <c r="I91" s="16"/>
    </row>
    <row r="92" spans="1:9" ht="16.5" customHeight="1">
      <c r="A92" s="81"/>
      <c r="B92" s="439" t="s">
        <v>972</v>
      </c>
      <c r="C92" s="209"/>
      <c r="D92" s="547">
        <v>8.6999999999999994E-2</v>
      </c>
      <c r="E92" s="209"/>
      <c r="F92" s="299"/>
      <c r="H92" s="133"/>
      <c r="I92" s="16"/>
    </row>
    <row r="93" spans="1:9" ht="16.5" customHeight="1">
      <c r="A93" s="81"/>
      <c r="B93" s="439" t="s">
        <v>973</v>
      </c>
      <c r="C93" s="209"/>
      <c r="D93" s="547">
        <v>2.5000000000000001E-2</v>
      </c>
      <c r="E93" s="209"/>
      <c r="F93" s="299"/>
      <c r="H93" s="133"/>
      <c r="I93" s="16"/>
    </row>
    <row r="94" spans="1:9" ht="16.5" customHeight="1">
      <c r="A94" s="81"/>
      <c r="B94" s="439" t="s">
        <v>974</v>
      </c>
      <c r="C94" s="209"/>
      <c r="D94" s="547">
        <v>1.6289727189274851E-4</v>
      </c>
      <c r="E94" s="209"/>
      <c r="F94" s="299"/>
      <c r="H94" s="133"/>
      <c r="I94" s="16"/>
    </row>
    <row r="95" spans="1:9" ht="16.5" customHeight="1">
      <c r="A95" s="81"/>
      <c r="B95" s="439" t="s">
        <v>975</v>
      </c>
      <c r="C95" s="209"/>
      <c r="D95" s="547">
        <v>0</v>
      </c>
      <c r="E95" s="209"/>
      <c r="F95" s="299"/>
      <c r="H95" s="133"/>
      <c r="I95" s="16"/>
    </row>
    <row r="96" spans="1:9" ht="26.15" customHeight="1">
      <c r="A96" s="81"/>
      <c r="B96" s="439" t="s">
        <v>976</v>
      </c>
      <c r="C96" s="209"/>
      <c r="D96" s="547">
        <v>0</v>
      </c>
      <c r="E96" s="209"/>
      <c r="F96" s="299"/>
      <c r="H96" s="133"/>
      <c r="I96" s="16"/>
    </row>
    <row r="97" spans="1:12" ht="43.5" customHeight="1">
      <c r="A97" s="81"/>
      <c r="B97" s="739" t="s">
        <v>977</v>
      </c>
      <c r="C97" s="209"/>
      <c r="D97" s="740">
        <v>1.6E-2</v>
      </c>
      <c r="E97" s="209"/>
      <c r="F97" s="737"/>
      <c r="H97" s="133"/>
      <c r="I97" s="16"/>
    </row>
    <row r="98" spans="1:12" ht="27.75" customHeight="1">
      <c r="A98" s="81"/>
      <c r="B98" s="232" t="s">
        <v>978</v>
      </c>
      <c r="C98" s="229"/>
      <c r="D98" s="216"/>
      <c r="E98" s="229"/>
      <c r="F98" s="299"/>
      <c r="H98" s="133"/>
      <c r="I98" s="16"/>
    </row>
    <row r="99" spans="1:12" ht="38.5" customHeight="1">
      <c r="A99" s="81"/>
      <c r="B99" s="439" t="s">
        <v>979</v>
      </c>
      <c r="C99" s="209"/>
      <c r="D99" s="219">
        <v>137</v>
      </c>
      <c r="E99" s="209"/>
      <c r="F99" s="299"/>
      <c r="H99" s="133"/>
      <c r="I99" s="16"/>
    </row>
    <row r="100" spans="1:12" ht="38.5" customHeight="1">
      <c r="A100" s="81"/>
      <c r="B100" s="439" t="s">
        <v>980</v>
      </c>
      <c r="C100" s="209"/>
      <c r="D100" s="219">
        <v>33</v>
      </c>
      <c r="E100" s="209"/>
      <c r="F100" s="299"/>
      <c r="H100" s="133"/>
      <c r="I100" s="16"/>
      <c r="J100" s="757"/>
      <c r="K100" s="757"/>
      <c r="L100" s="757"/>
    </row>
    <row r="101" spans="1:12" ht="34.5">
      <c r="A101" s="81"/>
      <c r="B101" s="741" t="s">
        <v>981</v>
      </c>
      <c r="C101" s="209"/>
      <c r="D101" s="736">
        <v>301</v>
      </c>
      <c r="E101" s="209"/>
      <c r="F101" s="737"/>
      <c r="H101" s="133"/>
      <c r="I101" s="16"/>
      <c r="J101" s="757"/>
      <c r="K101" s="757"/>
      <c r="L101" s="757"/>
    </row>
    <row r="102" spans="1:12" ht="16.5" customHeight="1">
      <c r="A102" s="81"/>
      <c r="B102" s="232" t="s">
        <v>982</v>
      </c>
      <c r="C102" s="229"/>
      <c r="D102" s="216"/>
      <c r="E102" s="229"/>
      <c r="F102" s="299"/>
      <c r="H102" s="133"/>
      <c r="I102" s="16"/>
      <c r="J102" s="757"/>
      <c r="K102" s="757"/>
      <c r="L102" s="757"/>
    </row>
    <row r="103" spans="1:12" ht="26.5" customHeight="1">
      <c r="A103" s="81"/>
      <c r="B103" s="439" t="s">
        <v>983</v>
      </c>
      <c r="C103" s="209"/>
      <c r="D103" s="219">
        <v>136</v>
      </c>
      <c r="E103" s="209"/>
      <c r="F103" s="299"/>
      <c r="H103" s="133"/>
      <c r="I103" s="16"/>
      <c r="J103" s="757"/>
      <c r="K103" s="757"/>
      <c r="L103" s="757"/>
    </row>
    <row r="104" spans="1:12" ht="26.5" customHeight="1">
      <c r="A104" s="81"/>
      <c r="B104" s="439" t="s">
        <v>984</v>
      </c>
      <c r="C104" s="209"/>
      <c r="D104" s="219">
        <v>210</v>
      </c>
      <c r="E104" s="209"/>
      <c r="F104" s="299"/>
      <c r="H104" s="133"/>
      <c r="I104" s="16"/>
      <c r="J104" s="757"/>
      <c r="K104" s="757"/>
      <c r="L104" s="757"/>
    </row>
    <row r="105" spans="1:12" ht="26.5" customHeight="1">
      <c r="A105" s="81"/>
      <c r="B105" s="439" t="s">
        <v>985</v>
      </c>
      <c r="C105" s="209"/>
      <c r="D105" s="219">
        <v>230</v>
      </c>
      <c r="E105" s="209"/>
      <c r="F105" s="299"/>
      <c r="H105" s="133"/>
      <c r="I105" s="16"/>
      <c r="J105" s="757"/>
      <c r="K105" s="757"/>
      <c r="L105" s="757"/>
    </row>
    <row r="106" spans="1:12" ht="26.5" customHeight="1">
      <c r="A106" s="81"/>
      <c r="B106" s="741" t="s">
        <v>986</v>
      </c>
      <c r="C106" s="209"/>
      <c r="D106" s="736">
        <v>101</v>
      </c>
      <c r="E106" s="209"/>
      <c r="F106" s="737"/>
      <c r="H106" s="133"/>
      <c r="I106" s="16"/>
      <c r="J106" s="757"/>
      <c r="K106" s="757"/>
      <c r="L106" s="757"/>
    </row>
    <row r="107" spans="1:12" ht="26">
      <c r="A107" s="81"/>
      <c r="B107" s="232" t="s">
        <v>987</v>
      </c>
      <c r="C107" s="229"/>
      <c r="D107" s="216"/>
      <c r="E107" s="229"/>
      <c r="F107" s="299"/>
      <c r="H107" s="133"/>
      <c r="I107" s="16"/>
      <c r="J107" s="757"/>
      <c r="K107" s="757"/>
      <c r="L107" s="757"/>
    </row>
    <row r="108" spans="1:12" ht="27.65" customHeight="1">
      <c r="A108" s="81"/>
      <c r="B108" s="439" t="s">
        <v>988</v>
      </c>
      <c r="C108" s="209"/>
      <c r="D108" s="219" t="s">
        <v>5</v>
      </c>
      <c r="E108" s="209"/>
      <c r="F108" s="299"/>
      <c r="H108" s="133"/>
      <c r="I108" s="16"/>
      <c r="J108" s="757"/>
      <c r="K108" s="757"/>
      <c r="L108" s="757"/>
    </row>
    <row r="109" spans="1:12" ht="27.65" customHeight="1">
      <c r="A109" s="81"/>
      <c r="B109" s="439" t="s">
        <v>989</v>
      </c>
      <c r="C109" s="209"/>
      <c r="D109" s="219" t="s">
        <v>5</v>
      </c>
      <c r="E109" s="209"/>
      <c r="F109" s="299"/>
      <c r="H109" s="133"/>
      <c r="I109" s="16"/>
      <c r="J109" s="757"/>
      <c r="K109" s="757"/>
      <c r="L109" s="757"/>
    </row>
    <row r="110" spans="1:12" ht="27.65" customHeight="1">
      <c r="A110" s="81"/>
      <c r="B110" s="439" t="s">
        <v>990</v>
      </c>
      <c r="C110" s="209"/>
      <c r="D110" s="219" t="s">
        <v>5</v>
      </c>
      <c r="E110" s="209"/>
      <c r="F110" s="299"/>
      <c r="H110" s="133"/>
      <c r="I110" s="16"/>
      <c r="J110" s="757"/>
      <c r="K110" s="757"/>
      <c r="L110" s="757"/>
    </row>
    <row r="111" spans="1:12" ht="27.65" customHeight="1">
      <c r="A111" s="81"/>
      <c r="B111" s="439" t="s">
        <v>991</v>
      </c>
      <c r="C111" s="209"/>
      <c r="D111" s="219" t="s">
        <v>5</v>
      </c>
      <c r="E111" s="209"/>
      <c r="F111" s="299"/>
      <c r="H111" s="133"/>
      <c r="I111" s="16"/>
      <c r="J111" s="757"/>
      <c r="K111" s="757"/>
      <c r="L111" s="757"/>
    </row>
    <row r="112" spans="1:12" ht="27.65" customHeight="1">
      <c r="A112" s="81"/>
      <c r="B112" s="439" t="s">
        <v>992</v>
      </c>
      <c r="C112" s="209"/>
      <c r="D112" s="219" t="s">
        <v>5</v>
      </c>
      <c r="E112" s="209"/>
      <c r="F112" s="299"/>
      <c r="H112" s="133"/>
      <c r="I112" s="16"/>
      <c r="J112" s="757"/>
      <c r="K112" s="757"/>
      <c r="L112" s="757"/>
    </row>
    <row r="113" spans="1:12" ht="27.65" customHeight="1">
      <c r="A113" s="81"/>
      <c r="B113" s="439" t="s">
        <v>993</v>
      </c>
      <c r="C113" s="229"/>
      <c r="D113" s="219" t="s">
        <v>5</v>
      </c>
      <c r="E113" s="229"/>
      <c r="F113" s="299"/>
      <c r="H113" s="133"/>
      <c r="I113" s="16"/>
      <c r="J113" s="757"/>
      <c r="K113" s="757"/>
      <c r="L113" s="757"/>
    </row>
    <row r="114" spans="1:12" ht="7" customHeight="1" thickBot="1">
      <c r="B114" s="558"/>
      <c r="C114" s="209"/>
      <c r="D114" s="730"/>
      <c r="E114" s="209"/>
      <c r="F114" s="742"/>
      <c r="H114" s="133"/>
      <c r="I114" s="16"/>
      <c r="J114" s="757"/>
      <c r="K114" s="757"/>
      <c r="L114" s="757"/>
    </row>
    <row r="115" spans="1:12" ht="13">
      <c r="B115" s="207"/>
      <c r="C115" s="209"/>
      <c r="D115" s="207"/>
      <c r="E115" s="209"/>
      <c r="F115" s="332"/>
      <c r="H115" s="133"/>
      <c r="I115" s="16"/>
      <c r="J115" s="757"/>
      <c r="K115" s="757"/>
      <c r="L115" s="757"/>
    </row>
    <row r="116" spans="1:12" ht="13">
      <c r="B116" s="115"/>
      <c r="C116" s="13"/>
      <c r="D116" s="26"/>
      <c r="E116" s="13"/>
      <c r="F116" s="61"/>
      <c r="H116" s="133"/>
      <c r="I116" s="16"/>
      <c r="J116" s="757"/>
      <c r="K116" s="757"/>
      <c r="L116" s="757"/>
    </row>
    <row r="117" spans="1:12" s="105" customFormat="1">
      <c r="B117" s="116"/>
      <c r="C117" s="54"/>
      <c r="D117" s="69"/>
      <c r="E117" s="54"/>
      <c r="F117" s="69"/>
      <c r="G117" s="16"/>
      <c r="H117" s="133"/>
      <c r="I117" s="16"/>
      <c r="J117" s="757"/>
      <c r="K117" s="757"/>
      <c r="L117" s="757"/>
    </row>
    <row r="118" spans="1:12" s="76" customFormat="1">
      <c r="A118" s="125"/>
      <c r="B118" s="117"/>
      <c r="C118" s="117"/>
      <c r="D118" s="43"/>
      <c r="E118" s="117"/>
      <c r="F118" s="198"/>
      <c r="G118" s="16"/>
      <c r="H118" s="133"/>
      <c r="I118" s="16"/>
      <c r="J118" s="757"/>
      <c r="K118" s="757"/>
      <c r="L118" s="757"/>
    </row>
    <row r="119" spans="1:12" s="76" customFormat="1">
      <c r="A119" s="125"/>
      <c r="B119" s="33"/>
      <c r="C119" s="33"/>
      <c r="D119" s="43"/>
      <c r="E119" s="33"/>
      <c r="F119" s="198"/>
      <c r="G119" s="16"/>
      <c r="H119" s="133"/>
      <c r="I119" s="16"/>
      <c r="J119" s="757"/>
      <c r="K119" s="757"/>
      <c r="L119" s="757"/>
    </row>
    <row r="120" spans="1:12">
      <c r="B120" s="33"/>
      <c r="C120" s="33"/>
      <c r="D120" s="43"/>
      <c r="E120" s="33"/>
      <c r="F120" s="198"/>
      <c r="H120" s="133"/>
      <c r="I120" s="16"/>
      <c r="J120" s="757"/>
      <c r="K120" s="757"/>
      <c r="L120" s="757"/>
    </row>
    <row r="121" spans="1:12">
      <c r="F121" s="66"/>
      <c r="H121" s="133"/>
      <c r="I121" s="16"/>
      <c r="J121" s="757"/>
      <c r="K121" s="757"/>
      <c r="L121" s="757"/>
    </row>
    <row r="122" spans="1:12">
      <c r="F122" s="66"/>
      <c r="H122" s="133"/>
      <c r="I122" s="16"/>
      <c r="J122" s="757"/>
      <c r="K122" s="757"/>
      <c r="L122" s="757"/>
    </row>
    <row r="123" spans="1:12">
      <c r="F123" s="66"/>
    </row>
    <row r="124" spans="1:12">
      <c r="F124" s="66"/>
    </row>
    <row r="125" spans="1:12">
      <c r="F125" s="66"/>
    </row>
    <row r="126" spans="1:12">
      <c r="F126" s="66"/>
    </row>
    <row r="127" spans="1:12">
      <c r="F127" s="66"/>
    </row>
    <row r="128" spans="1:12">
      <c r="F128" s="66"/>
    </row>
    <row r="129" spans="6:6">
      <c r="F129" s="66"/>
    </row>
    <row r="130" spans="6:6">
      <c r="F130" s="66"/>
    </row>
  </sheetData>
  <mergeCells count="1">
    <mergeCell ref="D5:F5"/>
  </mergeCells>
  <hyperlinks>
    <hyperlink ref="F80" location="'44'!A15" display="'44'!A15" xr:uid="{609FC5D1-70E3-4105-A807-508A3EFEA2C2}"/>
    <hyperlink ref="F67" location="'44'!A35" display="'44'!A35" xr:uid="{85A8E417-BBB0-4C1D-A2A6-AA5F9D40327B}"/>
    <hyperlink ref="F71" location="'44'!A35" display="'44'!A35" xr:uid="{A7F716DE-E740-45A2-B8B1-9E11E6BCDD7F}"/>
    <hyperlink ref="F72" location="'44'!A35" display="'44'!A35" xr:uid="{8D715174-52CB-4400-883E-CEF14087CEB5}"/>
    <hyperlink ref="F53" location="'44'!A51" display="'44'!A51" xr:uid="{2AC5C3F6-DC07-47A7-9F09-27FC141454F7}"/>
    <hyperlink ref="H2" location="Índice!A1" display="Voltar ao Índice" xr:uid="{EE1F2AD0-9CB1-4F5E-977C-31D3607109D4}"/>
  </hyperlinks>
  <pageMargins left="0.70866141732283472" right="0.70866141732283472" top="0.74803149606299213" bottom="0.74803149606299213" header="0.31496062992125984" footer="0.31496062992125984"/>
  <pageSetup paperSize="9" scale="6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EFAA-17CC-41E8-BC7C-5A108815C8B0}">
  <sheetPr>
    <tabColor rgb="FF00989F"/>
    <pageSetUpPr fitToPage="1"/>
  </sheetPr>
  <dimension ref="A1:N60"/>
  <sheetViews>
    <sheetView showGridLines="0" zoomScale="70" zoomScaleNormal="70" workbookViewId="0"/>
  </sheetViews>
  <sheetFormatPr defaultColWidth="9.1796875" defaultRowHeight="12.5"/>
  <cols>
    <col min="1" max="1" width="9.1796875" style="125" customWidth="1"/>
    <col min="2" max="2" width="62.453125" style="125" customWidth="1"/>
    <col min="3" max="3" width="1" style="86" customWidth="1"/>
    <col min="4" max="4" width="14.1796875" style="125" customWidth="1"/>
    <col min="5" max="5" width="1" style="86" customWidth="1"/>
    <col min="6" max="6" width="14.1796875" style="125" customWidth="1"/>
    <col min="7" max="7" width="1" style="86" customWidth="1"/>
    <col min="8" max="8" width="14.7265625" style="125" customWidth="1"/>
    <col min="9" max="9" width="1" style="86" customWidth="1"/>
    <col min="10" max="10" width="12.1796875" style="76" customWidth="1"/>
    <col min="11" max="11" width="1" style="86" customWidth="1"/>
    <col min="12" max="12" width="11.1796875" style="125" customWidth="1"/>
    <col min="13" max="13" width="9.1796875" style="125"/>
    <col min="14" max="14" width="11" style="125" customWidth="1"/>
    <col min="15" max="16384" width="9.1796875" style="125"/>
  </cols>
  <sheetData>
    <row r="1" spans="1:14">
      <c r="A1" s="74"/>
      <c r="B1" s="206"/>
      <c r="C1" s="246"/>
      <c r="D1" s="207"/>
      <c r="E1" s="246"/>
      <c r="F1" s="207"/>
      <c r="G1" s="246"/>
      <c r="H1" s="207"/>
      <c r="I1" s="246"/>
      <c r="J1" s="224"/>
      <c r="K1" s="246"/>
      <c r="L1" s="207"/>
    </row>
    <row r="2" spans="1:14" ht="23">
      <c r="A2" s="74"/>
      <c r="B2" s="209" t="s">
        <v>306</v>
      </c>
      <c r="C2" s="246"/>
      <c r="D2" s="207"/>
      <c r="E2" s="246"/>
      <c r="F2" s="207"/>
      <c r="G2" s="246"/>
      <c r="H2" s="207"/>
      <c r="I2" s="246"/>
      <c r="J2" s="224"/>
      <c r="K2" s="246"/>
      <c r="L2" s="207"/>
      <c r="M2" s="16"/>
      <c r="N2" s="555" t="s">
        <v>58</v>
      </c>
    </row>
    <row r="3" spans="1:14" ht="15.75" customHeight="1">
      <c r="B3" s="247"/>
      <c r="C3" s="246"/>
      <c r="D3" s="207"/>
      <c r="E3" s="248"/>
      <c r="F3" s="207"/>
      <c r="G3" s="246"/>
      <c r="H3" s="207"/>
      <c r="I3" s="246"/>
      <c r="J3" s="225"/>
      <c r="K3" s="248"/>
      <c r="L3" s="207"/>
      <c r="M3" s="16"/>
    </row>
    <row r="4" spans="1:14" ht="13" thickBot="1">
      <c r="B4" s="207"/>
      <c r="C4" s="246"/>
      <c r="D4" s="210"/>
      <c r="E4" s="246"/>
      <c r="F4" s="210"/>
      <c r="G4" s="246"/>
      <c r="H4" s="207"/>
      <c r="I4" s="246"/>
      <c r="J4" s="224"/>
      <c r="K4" s="246"/>
      <c r="L4" s="210" t="s">
        <v>0</v>
      </c>
      <c r="M4" s="16"/>
    </row>
    <row r="5" spans="1:14" ht="24" customHeight="1" thickBot="1">
      <c r="B5" s="556"/>
      <c r="C5" s="246"/>
      <c r="D5" s="565" t="s">
        <v>240</v>
      </c>
      <c r="E5" s="563"/>
      <c r="F5" s="565" t="s">
        <v>1055</v>
      </c>
      <c r="G5" s="563"/>
      <c r="H5" s="565" t="s">
        <v>1008</v>
      </c>
      <c r="I5" s="563"/>
      <c r="J5" s="565" t="s">
        <v>1068</v>
      </c>
      <c r="K5" s="549"/>
      <c r="L5" s="565" t="s">
        <v>1065</v>
      </c>
      <c r="M5" s="16"/>
    </row>
    <row r="6" spans="1:14" ht="23.25" customHeight="1">
      <c r="B6" s="249" t="s">
        <v>264</v>
      </c>
      <c r="C6" s="246"/>
      <c r="D6" s="207"/>
      <c r="E6" s="250"/>
      <c r="F6" s="234"/>
      <c r="G6" s="246"/>
      <c r="H6" s="234"/>
      <c r="I6" s="246"/>
      <c r="J6" s="234"/>
      <c r="K6" s="250"/>
      <c r="L6" s="234"/>
      <c r="M6" s="121"/>
    </row>
    <row r="7" spans="1:14" ht="21.75" customHeight="1">
      <c r="A7" s="81"/>
      <c r="B7" s="251" t="s">
        <v>265</v>
      </c>
      <c r="C7" s="246"/>
      <c r="D7" s="234">
        <v>2981</v>
      </c>
      <c r="E7" s="250"/>
      <c r="F7" s="234">
        <v>2948</v>
      </c>
      <c r="G7" s="246"/>
      <c r="H7" s="234">
        <v>2768</v>
      </c>
      <c r="I7" s="744"/>
      <c r="J7" s="234">
        <v>2571</v>
      </c>
      <c r="K7" s="250"/>
      <c r="L7" s="234">
        <v>2711</v>
      </c>
      <c r="M7" s="141"/>
    </row>
    <row r="8" spans="1:14" ht="21.75" customHeight="1">
      <c r="A8" s="81"/>
      <c r="B8" s="251" t="s">
        <v>266</v>
      </c>
      <c r="C8" s="234"/>
      <c r="D8" s="234">
        <v>2982</v>
      </c>
      <c r="E8" s="250"/>
      <c r="F8" s="234">
        <v>2950</v>
      </c>
      <c r="G8" s="234"/>
      <c r="H8" s="234">
        <v>2769</v>
      </c>
      <c r="I8" s="743"/>
      <c r="J8" s="234">
        <v>2572</v>
      </c>
      <c r="K8" s="250"/>
      <c r="L8" s="234">
        <v>2712</v>
      </c>
      <c r="M8" s="141"/>
    </row>
    <row r="9" spans="1:14" ht="21.75" customHeight="1">
      <c r="A9" s="81"/>
      <c r="B9" s="566" t="s">
        <v>267</v>
      </c>
      <c r="C9" s="234"/>
      <c r="D9" s="567">
        <v>3496</v>
      </c>
      <c r="E9" s="252"/>
      <c r="F9" s="567">
        <v>3461</v>
      </c>
      <c r="G9" s="252"/>
      <c r="H9" s="567">
        <v>3276</v>
      </c>
      <c r="I9" s="745"/>
      <c r="J9" s="567">
        <v>3076</v>
      </c>
      <c r="K9" s="252"/>
      <c r="L9" s="567">
        <v>3214</v>
      </c>
      <c r="M9" s="25"/>
    </row>
    <row r="10" spans="1:14" ht="21.75" customHeight="1">
      <c r="A10" s="81"/>
      <c r="B10" s="253" t="s">
        <v>268</v>
      </c>
      <c r="C10" s="234"/>
      <c r="D10" s="234"/>
      <c r="E10" s="250"/>
      <c r="F10" s="234"/>
      <c r="G10" s="234"/>
      <c r="H10" s="234"/>
      <c r="I10" s="234"/>
      <c r="J10" s="234"/>
      <c r="K10" s="250"/>
      <c r="L10" s="234"/>
      <c r="M10" s="25"/>
    </row>
    <row r="11" spans="1:14" ht="21.75" customHeight="1">
      <c r="A11" s="81"/>
      <c r="B11" s="566" t="s">
        <v>269</v>
      </c>
      <c r="C11" s="234"/>
      <c r="D11" s="567">
        <v>27348</v>
      </c>
      <c r="E11" s="252"/>
      <c r="F11" s="567">
        <v>27077</v>
      </c>
      <c r="G11" s="252"/>
      <c r="H11" s="567">
        <v>24929</v>
      </c>
      <c r="I11" s="745"/>
      <c r="J11" s="567">
        <v>23761</v>
      </c>
      <c r="K11" s="252"/>
      <c r="L11" s="567">
        <v>23058</v>
      </c>
      <c r="M11" s="25"/>
    </row>
    <row r="12" spans="1:14" ht="30" customHeight="1">
      <c r="A12" s="81"/>
      <c r="B12" s="254" t="s">
        <v>270</v>
      </c>
      <c r="C12" s="254"/>
      <c r="D12" s="255"/>
      <c r="E12" s="254"/>
      <c r="F12" s="254"/>
      <c r="G12" s="254"/>
      <c r="H12" s="254"/>
      <c r="I12" s="254"/>
      <c r="J12" s="254"/>
      <c r="K12" s="254"/>
      <c r="L12" s="254"/>
      <c r="M12" s="25"/>
    </row>
    <row r="13" spans="1:14" ht="21.75" customHeight="1">
      <c r="A13" s="81"/>
      <c r="B13" s="251" t="s">
        <v>271</v>
      </c>
      <c r="C13" s="234"/>
      <c r="D13" s="257">
        <v>0.109</v>
      </c>
      <c r="E13" s="256"/>
      <c r="F13" s="257">
        <v>0.109</v>
      </c>
      <c r="G13" s="256"/>
      <c r="H13" s="257">
        <v>0.111</v>
      </c>
      <c r="I13" s="746"/>
      <c r="J13" s="257">
        <v>0.108</v>
      </c>
      <c r="K13" s="250"/>
      <c r="L13" s="257">
        <v>0.11799999999999999</v>
      </c>
      <c r="M13" s="25"/>
    </row>
    <row r="14" spans="1:14" ht="21.75" customHeight="1">
      <c r="A14" s="81"/>
      <c r="B14" s="251" t="s">
        <v>272</v>
      </c>
      <c r="C14" s="234"/>
      <c r="D14" s="257">
        <v>0.109</v>
      </c>
      <c r="E14" s="256"/>
      <c r="F14" s="257">
        <v>0.109</v>
      </c>
      <c r="G14" s="256"/>
      <c r="H14" s="257">
        <v>0.111</v>
      </c>
      <c r="I14" s="746"/>
      <c r="J14" s="257">
        <v>0.108</v>
      </c>
      <c r="K14" s="250"/>
      <c r="L14" s="257">
        <v>0.11799999999999999</v>
      </c>
      <c r="M14" s="25"/>
    </row>
    <row r="15" spans="1:14" ht="21.75" customHeight="1">
      <c r="A15" s="81"/>
      <c r="B15" s="566" t="s">
        <v>273</v>
      </c>
      <c r="C15" s="258"/>
      <c r="D15" s="568">
        <v>0.128</v>
      </c>
      <c r="E15" s="258"/>
      <c r="F15" s="568">
        <v>0.128</v>
      </c>
      <c r="G15" s="258"/>
      <c r="H15" s="568">
        <v>0.13100000000000001</v>
      </c>
      <c r="I15" s="747"/>
      <c r="J15" s="568">
        <v>0.129</v>
      </c>
      <c r="K15" s="258"/>
      <c r="L15" s="568">
        <v>0.13900000000000001</v>
      </c>
      <c r="M15" s="25"/>
    </row>
    <row r="16" spans="1:14" ht="30" customHeight="1">
      <c r="A16" s="81"/>
      <c r="B16" s="932" t="s">
        <v>274</v>
      </c>
      <c r="C16" s="932"/>
      <c r="D16" s="932"/>
      <c r="E16" s="932"/>
      <c r="F16" s="932"/>
      <c r="G16" s="932"/>
      <c r="H16" s="932"/>
      <c r="I16" s="932"/>
      <c r="J16" s="932"/>
      <c r="K16" s="932"/>
      <c r="L16" s="932"/>
      <c r="M16" s="25"/>
    </row>
    <row r="17" spans="1:13" ht="29.5" customHeight="1">
      <c r="A17" s="81"/>
      <c r="B17" s="251" t="s">
        <v>275</v>
      </c>
      <c r="C17" s="234"/>
      <c r="D17" s="256">
        <v>1.7000000000000001E-2</v>
      </c>
      <c r="E17" s="256"/>
      <c r="F17" s="256">
        <v>1.7000000000000001E-2</v>
      </c>
      <c r="G17" s="256"/>
      <c r="H17" s="257">
        <v>1.7000000000000001E-2</v>
      </c>
      <c r="I17" s="746"/>
      <c r="J17" s="256">
        <v>1.7000000000000001E-2</v>
      </c>
      <c r="K17" s="250"/>
      <c r="L17" s="257">
        <v>1.7000000000000001E-2</v>
      </c>
      <c r="M17" s="25"/>
    </row>
    <row r="18" spans="1:13" ht="29.5" customHeight="1">
      <c r="A18" s="81"/>
      <c r="B18" s="251" t="s">
        <v>276</v>
      </c>
      <c r="C18" s="234"/>
      <c r="D18" s="256">
        <v>6.0000000000000001E-3</v>
      </c>
      <c r="E18" s="256"/>
      <c r="F18" s="256">
        <v>6.0000000000000001E-3</v>
      </c>
      <c r="G18" s="256"/>
      <c r="H18" s="257">
        <v>6.0000000000000001E-3</v>
      </c>
      <c r="I18" s="746"/>
      <c r="J18" s="256">
        <v>6.0000000000000001E-3</v>
      </c>
      <c r="K18" s="250"/>
      <c r="L18" s="257">
        <v>6.0000000000000001E-3</v>
      </c>
      <c r="M18" s="25"/>
    </row>
    <row r="19" spans="1:13" ht="29.5" customHeight="1">
      <c r="A19" s="81"/>
      <c r="B19" s="251" t="s">
        <v>277</v>
      </c>
      <c r="C19" s="234"/>
      <c r="D19" s="256">
        <v>7.0000000000000001E-3</v>
      </c>
      <c r="E19" s="256"/>
      <c r="F19" s="256">
        <v>7.0000000000000001E-3</v>
      </c>
      <c r="G19" s="256"/>
      <c r="H19" s="257">
        <v>7.0000000000000001E-3</v>
      </c>
      <c r="I19" s="746"/>
      <c r="J19" s="256">
        <v>7.0000000000000001E-3</v>
      </c>
      <c r="K19" s="250"/>
      <c r="L19" s="257">
        <v>7.0000000000000001E-3</v>
      </c>
      <c r="M19" s="25"/>
    </row>
    <row r="20" spans="1:13" ht="21.75" customHeight="1">
      <c r="A20" s="81"/>
      <c r="B20" s="566" t="s">
        <v>278</v>
      </c>
      <c r="C20" s="258"/>
      <c r="D20" s="568">
        <v>0.11</v>
      </c>
      <c r="E20" s="258"/>
      <c r="F20" s="568">
        <v>0.11</v>
      </c>
      <c r="G20" s="258"/>
      <c r="H20" s="568">
        <v>0.11</v>
      </c>
      <c r="I20" s="747"/>
      <c r="J20" s="568">
        <v>0.11</v>
      </c>
      <c r="K20" s="258"/>
      <c r="L20" s="568">
        <v>0.11</v>
      </c>
      <c r="M20" s="25"/>
    </row>
    <row r="21" spans="1:13" ht="30" customHeight="1">
      <c r="A21" s="81"/>
      <c r="B21" s="933" t="s">
        <v>279</v>
      </c>
      <c r="C21" s="933"/>
      <c r="D21" s="933"/>
      <c r="E21" s="933"/>
      <c r="F21" s="933"/>
      <c r="G21" s="933"/>
      <c r="H21" s="933"/>
      <c r="I21" s="933"/>
      <c r="J21" s="933"/>
      <c r="K21" s="933"/>
      <c r="L21" s="933"/>
      <c r="M21" s="25"/>
    </row>
    <row r="22" spans="1:13" ht="21.75" customHeight="1">
      <c r="A22" s="81"/>
      <c r="B22" s="251" t="s">
        <v>280</v>
      </c>
      <c r="C22" s="234"/>
      <c r="D22" s="257">
        <v>2.5000000000000001E-2</v>
      </c>
      <c r="E22" s="256"/>
      <c r="F22" s="257">
        <v>2.5000000000000001E-2</v>
      </c>
      <c r="G22" s="256"/>
      <c r="H22" s="257">
        <v>2.5000000000000001E-2</v>
      </c>
      <c r="I22" s="746"/>
      <c r="J22" s="257">
        <v>2.5000000000000001E-2</v>
      </c>
      <c r="K22" s="250"/>
      <c r="L22" s="257">
        <v>2.5000000000000001E-2</v>
      </c>
      <c r="M22" s="25"/>
    </row>
    <row r="23" spans="1:13" ht="29.5" customHeight="1">
      <c r="A23" s="81"/>
      <c r="B23" s="251" t="s">
        <v>281</v>
      </c>
      <c r="C23" s="234"/>
      <c r="D23" s="256">
        <v>0</v>
      </c>
      <c r="E23" s="256"/>
      <c r="F23" s="256">
        <v>0</v>
      </c>
      <c r="G23" s="256"/>
      <c r="H23" s="257">
        <v>0</v>
      </c>
      <c r="I23" s="746"/>
      <c r="J23" s="256">
        <v>0</v>
      </c>
      <c r="K23" s="250"/>
      <c r="L23" s="257">
        <v>0</v>
      </c>
      <c r="M23" s="25"/>
    </row>
    <row r="24" spans="1:13" ht="21.75" customHeight="1">
      <c r="A24" s="81"/>
      <c r="B24" s="251" t="s">
        <v>282</v>
      </c>
      <c r="C24" s="234"/>
      <c r="D24" s="257">
        <v>1E-4</v>
      </c>
      <c r="E24" s="256"/>
      <c r="F24" s="257">
        <v>1E-4</v>
      </c>
      <c r="G24" s="256"/>
      <c r="H24" s="257">
        <v>2.0000000000000001E-4</v>
      </c>
      <c r="I24" s="746"/>
      <c r="J24" s="257">
        <v>2.0000000000000001E-4</v>
      </c>
      <c r="K24" s="250"/>
      <c r="L24" s="257">
        <v>2.0000000000000001E-4</v>
      </c>
      <c r="M24" s="25"/>
    </row>
    <row r="25" spans="1:13" ht="21.75" customHeight="1">
      <c r="A25" s="81"/>
      <c r="B25" s="251" t="s">
        <v>283</v>
      </c>
      <c r="C25" s="234"/>
      <c r="D25" s="256">
        <v>0</v>
      </c>
      <c r="E25" s="256"/>
      <c r="F25" s="256">
        <v>0</v>
      </c>
      <c r="G25" s="256"/>
      <c r="H25" s="257">
        <v>0</v>
      </c>
      <c r="I25" s="746"/>
      <c r="J25" s="256">
        <v>0</v>
      </c>
      <c r="K25" s="250"/>
      <c r="L25" s="257">
        <v>0</v>
      </c>
      <c r="M25" s="25"/>
    </row>
    <row r="26" spans="1:13" ht="21.75" customHeight="1">
      <c r="A26" s="81"/>
      <c r="B26" s="251" t="s">
        <v>284</v>
      </c>
      <c r="C26" s="234"/>
      <c r="D26" s="256">
        <v>0</v>
      </c>
      <c r="E26" s="256"/>
      <c r="F26" s="256">
        <v>0</v>
      </c>
      <c r="G26" s="256"/>
      <c r="H26" s="257">
        <v>0</v>
      </c>
      <c r="I26" s="746"/>
      <c r="J26" s="256">
        <v>0</v>
      </c>
      <c r="K26" s="250"/>
      <c r="L26" s="257">
        <v>0</v>
      </c>
      <c r="M26" s="25"/>
    </row>
    <row r="27" spans="1:13" ht="21.75" customHeight="1">
      <c r="A27" s="81"/>
      <c r="B27" s="251" t="s">
        <v>285</v>
      </c>
      <c r="C27" s="234"/>
      <c r="D27" s="256">
        <v>0</v>
      </c>
      <c r="E27" s="256"/>
      <c r="F27" s="256">
        <v>0</v>
      </c>
      <c r="G27" s="256"/>
      <c r="H27" s="257">
        <v>0</v>
      </c>
      <c r="I27" s="746"/>
      <c r="J27" s="256">
        <v>0</v>
      </c>
      <c r="K27" s="250"/>
      <c r="L27" s="257">
        <v>0</v>
      </c>
      <c r="M27" s="25"/>
    </row>
    <row r="28" spans="1:13" ht="21.75" customHeight="1">
      <c r="A28" s="81"/>
      <c r="B28" s="251" t="s">
        <v>286</v>
      </c>
      <c r="C28" s="234"/>
      <c r="D28" s="257">
        <v>2.5100000000000001E-2</v>
      </c>
      <c r="E28" s="256"/>
      <c r="F28" s="257">
        <v>2.5100000000000001E-2</v>
      </c>
      <c r="G28" s="256"/>
      <c r="H28" s="257">
        <v>2.52E-2</v>
      </c>
      <c r="I28" s="746"/>
      <c r="J28" s="257">
        <v>2.52E-2</v>
      </c>
      <c r="K28" s="250"/>
      <c r="L28" s="257">
        <v>2.52E-2</v>
      </c>
      <c r="M28" s="25"/>
    </row>
    <row r="29" spans="1:13" ht="21.75" customHeight="1">
      <c r="A29" s="81"/>
      <c r="B29" s="251" t="s">
        <v>287</v>
      </c>
      <c r="C29" s="234"/>
      <c r="D29" s="257">
        <v>0.13500000000000001</v>
      </c>
      <c r="E29" s="256"/>
      <c r="F29" s="257">
        <v>0.13500000000000001</v>
      </c>
      <c r="G29" s="256"/>
      <c r="H29" s="257">
        <v>0.13500000000000001</v>
      </c>
      <c r="I29" s="746"/>
      <c r="J29" s="257">
        <v>0.13500000000000001</v>
      </c>
      <c r="K29" s="250"/>
      <c r="L29" s="257">
        <v>0.13500000000000001</v>
      </c>
      <c r="M29" s="25"/>
    </row>
    <row r="30" spans="1:13" ht="29.5" customHeight="1">
      <c r="A30" s="81"/>
      <c r="B30" s="566" t="s">
        <v>305</v>
      </c>
      <c r="C30" s="258"/>
      <c r="D30" s="568">
        <v>9.5999999999999992E-3</v>
      </c>
      <c r="E30" s="258"/>
      <c r="F30" s="767">
        <v>8.9999999999999993E-3</v>
      </c>
      <c r="G30" s="258"/>
      <c r="H30" s="767">
        <v>1.0999999999999999E-2</v>
      </c>
      <c r="I30" s="747"/>
      <c r="J30" s="825">
        <v>6.0000000000000001E-3</v>
      </c>
      <c r="K30" s="824"/>
      <c r="L30" s="825">
        <v>1.55E-2</v>
      </c>
      <c r="M30" s="25"/>
    </row>
    <row r="31" spans="1:13" ht="30" customHeight="1">
      <c r="A31" s="81"/>
      <c r="B31" s="254" t="s">
        <v>30</v>
      </c>
      <c r="C31" s="254"/>
      <c r="D31" s="255"/>
      <c r="E31" s="254"/>
      <c r="F31" s="254"/>
      <c r="G31" s="254"/>
      <c r="H31" s="254"/>
      <c r="I31" s="254"/>
      <c r="J31" s="254"/>
      <c r="K31" s="254"/>
      <c r="L31" s="254"/>
      <c r="M31" s="25"/>
    </row>
    <row r="32" spans="1:13" ht="21.75" customHeight="1">
      <c r="A32" s="81"/>
      <c r="B32" s="251" t="s">
        <v>288</v>
      </c>
      <c r="C32" s="234"/>
      <c r="D32" s="234">
        <v>48052</v>
      </c>
      <c r="E32" s="250"/>
      <c r="F32" s="234">
        <v>47509</v>
      </c>
      <c r="G32" s="246"/>
      <c r="H32" s="234">
        <v>46524</v>
      </c>
      <c r="I32" s="744"/>
      <c r="J32" s="234">
        <v>46679</v>
      </c>
      <c r="K32" s="250"/>
      <c r="L32" s="234">
        <v>47760</v>
      </c>
      <c r="M32" s="25"/>
    </row>
    <row r="33" spans="1:13" ht="21.75" customHeight="1">
      <c r="A33" s="81"/>
      <c r="B33" s="566" t="s">
        <v>289</v>
      </c>
      <c r="C33" s="258"/>
      <c r="D33" s="568">
        <v>6.2E-2</v>
      </c>
      <c r="E33" s="258"/>
      <c r="F33" s="568">
        <v>6.2E-2</v>
      </c>
      <c r="G33" s="258"/>
      <c r="H33" s="568">
        <v>0.06</v>
      </c>
      <c r="I33" s="747"/>
      <c r="J33" s="568">
        <v>5.5E-2</v>
      </c>
      <c r="K33" s="258"/>
      <c r="L33" s="568">
        <v>5.7000000000000002E-2</v>
      </c>
      <c r="M33" s="25"/>
    </row>
    <row r="34" spans="1:13" ht="30" customHeight="1">
      <c r="A34" s="81"/>
      <c r="B34" s="933" t="s">
        <v>290</v>
      </c>
      <c r="C34" s="933"/>
      <c r="D34" s="933"/>
      <c r="E34" s="933"/>
      <c r="F34" s="933"/>
      <c r="G34" s="933"/>
      <c r="H34" s="933"/>
      <c r="I34" s="933"/>
      <c r="J34" s="933"/>
      <c r="K34" s="933"/>
      <c r="L34" s="933"/>
      <c r="M34" s="25"/>
    </row>
    <row r="35" spans="1:13" ht="29.5" customHeight="1">
      <c r="A35" s="81"/>
      <c r="B35" s="251" t="s">
        <v>291</v>
      </c>
      <c r="C35" s="234"/>
      <c r="D35" s="260">
        <v>0.03</v>
      </c>
      <c r="E35" s="256"/>
      <c r="F35" s="260">
        <v>0.03</v>
      </c>
      <c r="G35" s="256"/>
      <c r="H35" s="260">
        <v>0.03</v>
      </c>
      <c r="I35" s="256"/>
      <c r="J35" s="260">
        <v>0.03</v>
      </c>
      <c r="K35" s="250"/>
      <c r="L35" s="260">
        <v>0.03</v>
      </c>
      <c r="M35" s="25"/>
    </row>
    <row r="36" spans="1:13" ht="29.5" customHeight="1">
      <c r="A36" s="81"/>
      <c r="B36" s="251" t="s">
        <v>276</v>
      </c>
      <c r="C36" s="234"/>
      <c r="D36" s="260">
        <v>0.03</v>
      </c>
      <c r="E36" s="256"/>
      <c r="F36" s="260">
        <v>0.03</v>
      </c>
      <c r="G36" s="256"/>
      <c r="H36" s="260">
        <v>0.03</v>
      </c>
      <c r="I36" s="256"/>
      <c r="J36" s="260">
        <v>0.03</v>
      </c>
      <c r="K36" s="250"/>
      <c r="L36" s="260">
        <v>0.03</v>
      </c>
      <c r="M36" s="25"/>
    </row>
    <row r="37" spans="1:13" ht="21.75" customHeight="1">
      <c r="A37" s="81"/>
      <c r="B37" s="566" t="s">
        <v>292</v>
      </c>
      <c r="C37" s="258"/>
      <c r="D37" s="569">
        <v>0.03</v>
      </c>
      <c r="E37" s="258"/>
      <c r="F37" s="569">
        <v>0.03</v>
      </c>
      <c r="G37" s="258"/>
      <c r="H37" s="569">
        <v>0.03</v>
      </c>
      <c r="I37" s="258"/>
      <c r="J37" s="569">
        <v>0.03</v>
      </c>
      <c r="K37" s="258"/>
      <c r="L37" s="569">
        <v>0.03</v>
      </c>
      <c r="M37" s="25"/>
    </row>
    <row r="38" spans="1:13" ht="30" customHeight="1">
      <c r="A38" s="81"/>
      <c r="B38" s="933" t="s">
        <v>293</v>
      </c>
      <c r="C38" s="933"/>
      <c r="D38" s="933"/>
      <c r="E38" s="933"/>
      <c r="F38" s="933"/>
      <c r="G38" s="933"/>
      <c r="H38" s="933"/>
      <c r="I38" s="933"/>
      <c r="J38" s="933"/>
      <c r="K38" s="933"/>
      <c r="L38" s="933"/>
      <c r="M38" s="25"/>
    </row>
    <row r="39" spans="1:13" ht="21.75" customHeight="1">
      <c r="A39" s="81"/>
      <c r="B39" s="251" t="s">
        <v>294</v>
      </c>
      <c r="C39" s="234"/>
      <c r="D39" s="260" t="s">
        <v>5</v>
      </c>
      <c r="E39" s="256"/>
      <c r="F39" s="260" t="s">
        <v>5</v>
      </c>
      <c r="G39" s="256"/>
      <c r="H39" s="260" t="s">
        <v>5</v>
      </c>
      <c r="I39" s="256"/>
      <c r="J39" s="260" t="s">
        <v>5</v>
      </c>
      <c r="K39" s="250"/>
      <c r="L39" s="260" t="s">
        <v>5</v>
      </c>
      <c r="M39" s="25"/>
    </row>
    <row r="40" spans="1:13" ht="21.75" customHeight="1">
      <c r="A40" s="81"/>
      <c r="B40" s="566" t="s">
        <v>295</v>
      </c>
      <c r="C40" s="258"/>
      <c r="D40" s="569">
        <v>0.03</v>
      </c>
      <c r="E40" s="258"/>
      <c r="F40" s="569">
        <v>0.03</v>
      </c>
      <c r="G40" s="258"/>
      <c r="H40" s="569">
        <v>0.03</v>
      </c>
      <c r="I40" s="258"/>
      <c r="J40" s="569">
        <v>0.03</v>
      </c>
      <c r="K40" s="258"/>
      <c r="L40" s="569">
        <v>0.03</v>
      </c>
      <c r="M40" s="25"/>
    </row>
    <row r="41" spans="1:13" ht="30" customHeight="1">
      <c r="A41" s="81"/>
      <c r="B41" s="225" t="s">
        <v>1082</v>
      </c>
      <c r="C41" s="254"/>
      <c r="D41" s="255"/>
      <c r="E41" s="254"/>
      <c r="F41" s="254"/>
      <c r="G41" s="254"/>
      <c r="H41" s="254"/>
      <c r="I41" s="254"/>
      <c r="J41" s="254"/>
      <c r="K41" s="254"/>
      <c r="L41" s="254"/>
      <c r="M41" s="25"/>
    </row>
    <row r="42" spans="1:13" ht="29.5" customHeight="1">
      <c r="A42" s="81"/>
      <c r="B42" s="251" t="s">
        <v>296</v>
      </c>
      <c r="C42" s="234"/>
      <c r="D42" s="234">
        <v>9699</v>
      </c>
      <c r="E42" s="250"/>
      <c r="F42" s="234">
        <v>10014</v>
      </c>
      <c r="G42" s="246"/>
      <c r="H42" s="234">
        <v>10263</v>
      </c>
      <c r="I42" s="246"/>
      <c r="J42" s="234">
        <v>10641</v>
      </c>
      <c r="K42" s="250"/>
      <c r="L42" s="234">
        <v>10932</v>
      </c>
      <c r="M42" s="25"/>
    </row>
    <row r="43" spans="1:13" ht="21.75" customHeight="1">
      <c r="A43" s="81"/>
      <c r="B43" s="251" t="s">
        <v>297</v>
      </c>
      <c r="C43" s="234"/>
      <c r="D43" s="234">
        <v>7635</v>
      </c>
      <c r="E43" s="250"/>
      <c r="F43" s="234">
        <v>7754</v>
      </c>
      <c r="G43" s="246"/>
      <c r="H43" s="234">
        <v>7752</v>
      </c>
      <c r="I43" s="246"/>
      <c r="J43" s="234">
        <v>7551</v>
      </c>
      <c r="K43" s="250"/>
      <c r="L43" s="234">
        <v>7315</v>
      </c>
      <c r="M43" s="25"/>
    </row>
    <row r="44" spans="1:13" ht="21.75" customHeight="1">
      <c r="A44" s="81"/>
      <c r="B44" s="251" t="s">
        <v>298</v>
      </c>
      <c r="C44" s="234"/>
      <c r="D44" s="234">
        <v>921</v>
      </c>
      <c r="E44" s="250"/>
      <c r="F44" s="234">
        <v>880</v>
      </c>
      <c r="G44" s="246"/>
      <c r="H44" s="234">
        <v>911</v>
      </c>
      <c r="I44" s="246"/>
      <c r="J44" s="234">
        <v>886</v>
      </c>
      <c r="K44" s="250"/>
      <c r="L44" s="234">
        <v>843</v>
      </c>
      <c r="M44" s="25"/>
    </row>
    <row r="45" spans="1:13" ht="21.75" customHeight="1">
      <c r="A45" s="81"/>
      <c r="B45" s="251" t="s">
        <v>299</v>
      </c>
      <c r="C45" s="234"/>
      <c r="D45" s="234">
        <v>6714</v>
      </c>
      <c r="E45" s="250"/>
      <c r="F45" s="234">
        <v>6874</v>
      </c>
      <c r="G45" s="246"/>
      <c r="H45" s="234">
        <v>6841</v>
      </c>
      <c r="I45" s="246"/>
      <c r="J45" s="234">
        <v>6664</v>
      </c>
      <c r="K45" s="250"/>
      <c r="L45" s="234">
        <v>6472</v>
      </c>
      <c r="M45" s="25"/>
    </row>
    <row r="46" spans="1:13" ht="21.75" customHeight="1">
      <c r="A46" s="81"/>
      <c r="B46" s="566" t="s">
        <v>300</v>
      </c>
      <c r="C46" s="258"/>
      <c r="D46" s="568">
        <v>1.4454400000000001</v>
      </c>
      <c r="E46" s="258"/>
      <c r="F46" s="568">
        <v>1.4574800000000001</v>
      </c>
      <c r="G46" s="258"/>
      <c r="H46" s="568">
        <v>1.5044</v>
      </c>
      <c r="I46" s="258"/>
      <c r="J46" s="568">
        <v>1.6053999999999999</v>
      </c>
      <c r="K46" s="258"/>
      <c r="L46" s="568">
        <v>1.6983999999999999</v>
      </c>
      <c r="M46" s="25"/>
    </row>
    <row r="47" spans="1:13" ht="30" customHeight="1">
      <c r="A47" s="81"/>
      <c r="B47" s="254" t="s">
        <v>301</v>
      </c>
      <c r="C47" s="254"/>
      <c r="D47" s="255"/>
      <c r="E47" s="254"/>
      <c r="F47" s="254"/>
      <c r="G47" s="254"/>
      <c r="H47" s="254"/>
      <c r="I47" s="254"/>
      <c r="J47" s="254"/>
      <c r="K47" s="254"/>
      <c r="L47" s="254"/>
      <c r="M47" s="25"/>
    </row>
    <row r="48" spans="1:13" ht="29.5" customHeight="1">
      <c r="A48" s="81"/>
      <c r="B48" s="251" t="s">
        <v>302</v>
      </c>
      <c r="C48" s="234"/>
      <c r="D48" s="234">
        <v>33896</v>
      </c>
      <c r="E48" s="250"/>
      <c r="F48" s="234">
        <v>33757</v>
      </c>
      <c r="G48" s="246"/>
      <c r="H48" s="234">
        <v>33395</v>
      </c>
      <c r="I48" s="246"/>
      <c r="J48" s="234">
        <v>32710</v>
      </c>
      <c r="K48" s="250"/>
      <c r="L48" s="234">
        <v>30793</v>
      </c>
      <c r="M48" s="25"/>
    </row>
    <row r="49" spans="1:14" ht="21.75" customHeight="1">
      <c r="A49" s="81"/>
      <c r="B49" s="251" t="s">
        <v>303</v>
      </c>
      <c r="C49" s="234"/>
      <c r="D49" s="234">
        <v>29891</v>
      </c>
      <c r="E49" s="250"/>
      <c r="F49" s="234">
        <v>29414</v>
      </c>
      <c r="G49" s="246"/>
      <c r="H49" s="234">
        <v>28482</v>
      </c>
      <c r="I49" s="246"/>
      <c r="J49" s="234">
        <v>28534</v>
      </c>
      <c r="K49" s="250"/>
      <c r="L49" s="234">
        <v>29185</v>
      </c>
      <c r="M49" s="25"/>
    </row>
    <row r="50" spans="1:14" ht="21.75" customHeight="1" thickBot="1">
      <c r="A50" s="81"/>
      <c r="B50" s="233" t="s">
        <v>304</v>
      </c>
      <c r="C50" s="258"/>
      <c r="D50" s="258">
        <v>1.1339999999999999</v>
      </c>
      <c r="E50" s="258">
        <v>0</v>
      </c>
      <c r="F50" s="258">
        <v>1.1479999999999999</v>
      </c>
      <c r="G50" s="258"/>
      <c r="H50" s="258">
        <v>1.173</v>
      </c>
      <c r="I50" s="258"/>
      <c r="J50" s="258">
        <v>1.1463000000000001</v>
      </c>
      <c r="K50" s="258"/>
      <c r="L50" s="258">
        <v>1.0550999999999999</v>
      </c>
      <c r="M50" s="25"/>
    </row>
    <row r="51" spans="1:14">
      <c r="B51" s="564"/>
      <c r="C51" s="563"/>
      <c r="D51" s="564"/>
      <c r="E51" s="563"/>
      <c r="F51" s="564"/>
      <c r="G51" s="563"/>
      <c r="H51" s="564"/>
      <c r="I51" s="563"/>
      <c r="J51" s="563"/>
      <c r="K51" s="563"/>
      <c r="L51" s="564"/>
    </row>
    <row r="52" spans="1:14" ht="22.5" customHeight="1">
      <c r="A52" s="121"/>
      <c r="B52" s="835" t="s">
        <v>1083</v>
      </c>
      <c r="C52" s="835"/>
      <c r="D52" s="835"/>
      <c r="E52" s="835"/>
      <c r="F52" s="835"/>
      <c r="G52" s="835"/>
      <c r="H52" s="835"/>
      <c r="I52" s="835"/>
      <c r="J52" s="835"/>
      <c r="K52" s="835"/>
      <c r="L52" s="835"/>
      <c r="M52" s="835"/>
      <c r="N52" s="835"/>
    </row>
    <row r="53" spans="1:14">
      <c r="A53" s="121"/>
      <c r="B53" s="823"/>
      <c r="C53" s="823"/>
      <c r="D53" s="823"/>
      <c r="E53" s="823"/>
      <c r="F53" s="823"/>
      <c r="G53" s="823"/>
      <c r="H53" s="823"/>
      <c r="I53" s="823"/>
      <c r="J53" s="823"/>
      <c r="K53" s="823"/>
      <c r="L53" s="823"/>
      <c r="M53" s="823"/>
      <c r="N53" s="823"/>
    </row>
    <row r="54" spans="1:14">
      <c r="A54" s="121"/>
      <c r="B54" s="823"/>
      <c r="C54" s="823"/>
      <c r="D54" s="823"/>
      <c r="E54" s="823"/>
      <c r="F54" s="823"/>
      <c r="G54" s="823"/>
      <c r="H54" s="823"/>
      <c r="I54" s="823"/>
      <c r="J54" s="823"/>
      <c r="K54" s="823"/>
      <c r="L54" s="823"/>
      <c r="M54" s="823"/>
      <c r="N54" s="823"/>
    </row>
    <row r="55" spans="1:14">
      <c r="A55" s="121"/>
      <c r="B55" s="207"/>
      <c r="C55" s="246"/>
      <c r="D55" s="207"/>
      <c r="E55" s="246"/>
      <c r="F55" s="207"/>
      <c r="G55" s="246"/>
      <c r="H55" s="207"/>
      <c r="I55" s="246"/>
      <c r="J55" s="224"/>
      <c r="K55" s="246"/>
      <c r="L55" s="207"/>
    </row>
    <row r="56" spans="1:14">
      <c r="A56" s="121"/>
      <c r="B56" s="207"/>
      <c r="C56" s="246"/>
      <c r="D56" s="207"/>
      <c r="E56" s="246"/>
      <c r="F56" s="207"/>
      <c r="G56" s="246"/>
      <c r="H56" s="207"/>
      <c r="I56" s="246"/>
      <c r="J56" s="224"/>
      <c r="K56" s="246"/>
      <c r="L56" s="207"/>
    </row>
    <row r="57" spans="1:14">
      <c r="A57" s="121"/>
      <c r="B57" s="207"/>
      <c r="C57" s="246"/>
      <c r="D57" s="207"/>
      <c r="E57" s="246"/>
      <c r="F57" s="207"/>
      <c r="G57" s="246"/>
      <c r="H57" s="207"/>
      <c r="I57" s="246"/>
      <c r="J57" s="224"/>
      <c r="K57" s="246"/>
      <c r="L57" s="207"/>
    </row>
    <row r="58" spans="1:14">
      <c r="A58" s="121"/>
      <c r="B58" s="207"/>
      <c r="C58" s="246"/>
      <c r="D58" s="207"/>
      <c r="E58" s="246"/>
      <c r="F58" s="207"/>
      <c r="G58" s="246"/>
      <c r="H58" s="207"/>
      <c r="I58" s="246"/>
      <c r="J58" s="224"/>
      <c r="K58" s="246"/>
      <c r="L58" s="207"/>
    </row>
    <row r="59" spans="1:14">
      <c r="A59" s="121"/>
      <c r="B59" s="207"/>
      <c r="C59" s="246"/>
      <c r="D59" s="207"/>
      <c r="E59" s="246"/>
      <c r="F59" s="207"/>
      <c r="G59" s="246"/>
      <c r="H59" s="207"/>
      <c r="I59" s="246"/>
      <c r="J59" s="224"/>
      <c r="K59" s="246"/>
      <c r="L59" s="207"/>
    </row>
    <row r="60" spans="1:14">
      <c r="B60" s="207"/>
      <c r="C60" s="246"/>
      <c r="D60" s="207"/>
      <c r="E60" s="246"/>
      <c r="F60" s="207"/>
      <c r="G60" s="246"/>
      <c r="H60" s="207"/>
      <c r="I60" s="246"/>
      <c r="J60" s="224"/>
      <c r="K60" s="246"/>
      <c r="L60" s="207"/>
    </row>
  </sheetData>
  <mergeCells count="5">
    <mergeCell ref="B52:N52"/>
    <mergeCell ref="B16:L16"/>
    <mergeCell ref="B21:L21"/>
    <mergeCell ref="B34:L34"/>
    <mergeCell ref="B38:L38"/>
  </mergeCells>
  <hyperlinks>
    <hyperlink ref="N2" location="Índice!A1" display="Voltar ao Índice" xr:uid="{D933FA98-0E18-41EA-953C-24F9A70F5D12}"/>
  </hyperlinks>
  <printOptions horizontalCentered="1"/>
  <pageMargins left="0.70866141732283472" right="0.70866141732283472" top="0.74803149606299213" bottom="0.7480314960629921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89F"/>
    <pageSetUpPr fitToPage="1"/>
  </sheetPr>
  <dimension ref="A1:G52"/>
  <sheetViews>
    <sheetView showGridLines="0" zoomScale="70" zoomScaleNormal="70" workbookViewId="0"/>
  </sheetViews>
  <sheetFormatPr defaultColWidth="9.1796875" defaultRowHeight="12.5"/>
  <cols>
    <col min="1" max="1" width="9.1796875" style="75" customWidth="1"/>
    <col min="2" max="2" width="57.453125" style="75" customWidth="1"/>
    <col min="3" max="3" width="15.54296875" style="76" customWidth="1"/>
    <col min="4" max="4" width="15.54296875" style="76" hidden="1" customWidth="1"/>
    <col min="5" max="5" width="15.54296875" style="2" customWidth="1"/>
    <col min="6" max="6" width="8.1796875" style="75" customWidth="1"/>
    <col min="7" max="7" width="11" style="75" customWidth="1"/>
    <col min="8" max="16384" width="9.1796875" style="75"/>
  </cols>
  <sheetData>
    <row r="1" spans="1:7">
      <c r="A1" s="74"/>
      <c r="B1" s="74"/>
    </row>
    <row r="2" spans="1:7" ht="30" customHeight="1">
      <c r="A2" s="74"/>
      <c r="B2" s="262" t="s">
        <v>129</v>
      </c>
      <c r="C2" s="224"/>
      <c r="D2" s="224"/>
      <c r="E2" s="263"/>
      <c r="G2" s="555" t="s">
        <v>58</v>
      </c>
    </row>
    <row r="3" spans="1:7" ht="22.5" customHeight="1" thickBot="1">
      <c r="B3" s="207"/>
      <c r="C3" s="224"/>
      <c r="D3" s="224"/>
      <c r="E3" s="226" t="s">
        <v>0</v>
      </c>
    </row>
    <row r="4" spans="1:7" ht="20.25" customHeight="1">
      <c r="B4" s="207"/>
      <c r="C4" s="836" t="s">
        <v>33</v>
      </c>
      <c r="D4" s="836"/>
      <c r="E4" s="836"/>
    </row>
    <row r="5" spans="1:7" ht="23.25" customHeight="1" thickBot="1">
      <c r="B5" s="551"/>
      <c r="C5" s="570" t="s">
        <v>1008</v>
      </c>
      <c r="D5" s="570" t="s">
        <v>1058</v>
      </c>
      <c r="E5" s="570" t="s">
        <v>1065</v>
      </c>
    </row>
    <row r="6" spans="1:7" ht="18" customHeight="1">
      <c r="B6" s="264" t="s">
        <v>34</v>
      </c>
      <c r="C6" s="265">
        <v>6055</v>
      </c>
      <c r="D6" s="265">
        <v>5900</v>
      </c>
      <c r="E6" s="265">
        <v>6055</v>
      </c>
      <c r="G6" s="3"/>
    </row>
    <row r="7" spans="1:7" ht="18" customHeight="1">
      <c r="B7" s="264" t="s">
        <v>35</v>
      </c>
      <c r="C7" s="754">
        <v>0</v>
      </c>
      <c r="D7" s="265">
        <v>0</v>
      </c>
      <c r="E7" s="265">
        <v>0</v>
      </c>
      <c r="G7" s="3"/>
    </row>
    <row r="8" spans="1:7" ht="18" customHeight="1">
      <c r="B8" s="264" t="s">
        <v>36</v>
      </c>
      <c r="C8" s="265">
        <v>-3111.78</v>
      </c>
      <c r="D8" s="265">
        <v>-2820.5</v>
      </c>
      <c r="E8" s="265">
        <v>-3090.78</v>
      </c>
      <c r="G8" s="199"/>
    </row>
    <row r="9" spans="1:7" ht="18" customHeight="1">
      <c r="B9" s="573" t="s">
        <v>37</v>
      </c>
      <c r="C9" s="574">
        <v>159</v>
      </c>
      <c r="D9" s="574">
        <v>135</v>
      </c>
      <c r="E9" s="574">
        <v>272</v>
      </c>
      <c r="G9" s="3"/>
    </row>
    <row r="10" spans="1:7" ht="18" customHeight="1">
      <c r="B10" s="266" t="s">
        <v>38</v>
      </c>
      <c r="C10" s="755">
        <v>3102.22</v>
      </c>
      <c r="D10" s="267">
        <v>3214.5</v>
      </c>
      <c r="E10" s="267">
        <v>3236.22</v>
      </c>
      <c r="F10" s="3"/>
    </row>
    <row r="11" spans="1:7" ht="21" customHeight="1">
      <c r="B11" s="573" t="s">
        <v>39</v>
      </c>
      <c r="C11" s="756">
        <v>19</v>
      </c>
      <c r="D11" s="574">
        <v>18</v>
      </c>
      <c r="E11" s="574">
        <v>20</v>
      </c>
      <c r="F11" s="3"/>
    </row>
    <row r="12" spans="1:7" ht="18.75" customHeight="1">
      <c r="B12" s="266" t="s">
        <v>40</v>
      </c>
      <c r="C12" s="267">
        <v>3121.22</v>
      </c>
      <c r="D12" s="267">
        <v>3232.5</v>
      </c>
      <c r="E12" s="267">
        <v>3256.22</v>
      </c>
      <c r="F12" s="3"/>
    </row>
    <row r="13" spans="1:7" ht="18" customHeight="1">
      <c r="B13" s="264" t="s">
        <v>41</v>
      </c>
      <c r="C13" s="753">
        <v>0</v>
      </c>
      <c r="D13" s="267">
        <v>0</v>
      </c>
      <c r="E13" s="267">
        <v>0</v>
      </c>
      <c r="F13" s="3"/>
    </row>
    <row r="14" spans="1:7" ht="18" customHeight="1">
      <c r="B14" s="264" t="s">
        <v>39</v>
      </c>
      <c r="C14" s="265">
        <v>-12</v>
      </c>
      <c r="D14" s="265">
        <v>-11</v>
      </c>
      <c r="E14" s="265">
        <v>-13</v>
      </c>
      <c r="F14" s="3"/>
    </row>
    <row r="15" spans="1:7" ht="18" customHeight="1">
      <c r="B15" s="264" t="s">
        <v>42</v>
      </c>
      <c r="C15" s="265">
        <v>-10</v>
      </c>
      <c r="D15" s="265">
        <v>-11</v>
      </c>
      <c r="E15" s="265">
        <v>-5</v>
      </c>
      <c r="F15" s="3"/>
    </row>
    <row r="16" spans="1:7" ht="18" customHeight="1">
      <c r="B16" s="264" t="s">
        <v>43</v>
      </c>
      <c r="C16" s="265">
        <v>237</v>
      </c>
      <c r="D16" s="265">
        <v>319</v>
      </c>
      <c r="E16" s="265">
        <v>139</v>
      </c>
      <c r="F16" s="822"/>
    </row>
    <row r="17" spans="2:7" ht="18" customHeight="1">
      <c r="B17" s="264" t="s">
        <v>44</v>
      </c>
      <c r="C17" s="265">
        <v>-69</v>
      </c>
      <c r="D17" s="265">
        <v>-62</v>
      </c>
      <c r="E17" s="265">
        <v>-73</v>
      </c>
      <c r="F17" s="3"/>
    </row>
    <row r="18" spans="2:7" ht="18" customHeight="1">
      <c r="B18" s="264" t="s">
        <v>45</v>
      </c>
      <c r="C18" s="265">
        <v>-8</v>
      </c>
      <c r="D18" s="265">
        <v>-9</v>
      </c>
      <c r="E18" s="265">
        <v>-9</v>
      </c>
      <c r="F18" s="3"/>
    </row>
    <row r="19" spans="2:7" ht="18" customHeight="1">
      <c r="B19" s="264" t="s">
        <v>1069</v>
      </c>
      <c r="C19" s="265">
        <v>-168</v>
      </c>
      <c r="D19" s="265">
        <v>-83</v>
      </c>
      <c r="E19" s="265">
        <v>-235</v>
      </c>
      <c r="F19" s="3"/>
    </row>
    <row r="20" spans="2:7" ht="18" customHeight="1">
      <c r="B20" s="264" t="s">
        <v>46</v>
      </c>
      <c r="C20" s="754">
        <v>0</v>
      </c>
      <c r="D20" s="265">
        <v>0</v>
      </c>
      <c r="E20" s="265">
        <v>0</v>
      </c>
      <c r="F20" s="3"/>
    </row>
    <row r="21" spans="2:7" ht="18" customHeight="1">
      <c r="B21" s="264" t="s">
        <v>47</v>
      </c>
      <c r="C21" s="265">
        <v>-68</v>
      </c>
      <c r="D21" s="265">
        <v>-68</v>
      </c>
      <c r="E21" s="265">
        <v>-68</v>
      </c>
      <c r="F21" s="3"/>
      <c r="G21" s="125"/>
    </row>
    <row r="22" spans="2:7" ht="18" customHeight="1">
      <c r="B22" s="573" t="s">
        <v>1059</v>
      </c>
      <c r="C22" s="574">
        <v>-255.22000000000003</v>
      </c>
      <c r="D22" s="574">
        <v>-326.5</v>
      </c>
      <c r="E22" s="574">
        <v>-281.22000000000003</v>
      </c>
      <c r="F22" s="3"/>
      <c r="G22" s="7"/>
    </row>
    <row r="23" spans="2:7" ht="18" customHeight="1">
      <c r="B23" s="266" t="s">
        <v>48</v>
      </c>
      <c r="C23" s="267">
        <v>-353.22</v>
      </c>
      <c r="D23" s="267">
        <v>-251.5</v>
      </c>
      <c r="E23" s="267">
        <v>-545.22</v>
      </c>
      <c r="F23" s="3"/>
    </row>
    <row r="24" spans="2:7" ht="18" customHeight="1">
      <c r="B24" s="266" t="s">
        <v>65</v>
      </c>
      <c r="C24" s="267">
        <v>2768</v>
      </c>
      <c r="D24" s="267">
        <v>2981</v>
      </c>
      <c r="E24" s="267">
        <v>2711</v>
      </c>
      <c r="F24" s="3"/>
      <c r="G24" s="37"/>
    </row>
    <row r="25" spans="2:7" ht="18" customHeight="1">
      <c r="B25" s="264" t="s">
        <v>66</v>
      </c>
      <c r="C25" s="754">
        <v>0</v>
      </c>
      <c r="D25" s="265">
        <v>0</v>
      </c>
      <c r="E25" s="265">
        <v>0</v>
      </c>
      <c r="F25" s="3"/>
      <c r="G25" s="36"/>
    </row>
    <row r="26" spans="2:7" ht="18" customHeight="1">
      <c r="B26" s="264" t="s">
        <v>67</v>
      </c>
      <c r="C26" s="265">
        <v>1</v>
      </c>
      <c r="D26" s="265">
        <v>1.57</v>
      </c>
      <c r="E26" s="265">
        <v>1</v>
      </c>
      <c r="F26" s="5"/>
      <c r="G26" s="36"/>
    </row>
    <row r="27" spans="2:7" ht="18" customHeight="1">
      <c r="B27" s="573" t="s">
        <v>68</v>
      </c>
      <c r="C27" s="574">
        <v>0</v>
      </c>
      <c r="D27" s="574">
        <v>0</v>
      </c>
      <c r="E27" s="574">
        <v>0</v>
      </c>
      <c r="F27" s="5"/>
      <c r="G27" s="36"/>
    </row>
    <row r="28" spans="2:7" ht="18" customHeight="1">
      <c r="B28" s="266" t="s">
        <v>49</v>
      </c>
      <c r="C28" s="267">
        <v>1</v>
      </c>
      <c r="D28" s="267">
        <v>1.57</v>
      </c>
      <c r="E28" s="267">
        <v>1</v>
      </c>
      <c r="F28" s="4"/>
      <c r="G28" s="37"/>
    </row>
    <row r="29" spans="2:7" ht="18" customHeight="1">
      <c r="B29" s="266" t="s">
        <v>69</v>
      </c>
      <c r="C29" s="267">
        <v>2769</v>
      </c>
      <c r="D29" s="267">
        <v>2982.57</v>
      </c>
      <c r="E29" s="267">
        <v>2712</v>
      </c>
      <c r="F29" s="4"/>
      <c r="G29" s="37"/>
    </row>
    <row r="30" spans="2:7" ht="18" customHeight="1">
      <c r="B30" s="264" t="s">
        <v>60</v>
      </c>
      <c r="C30" s="265">
        <v>399</v>
      </c>
      <c r="D30" s="265">
        <v>399</v>
      </c>
      <c r="E30" s="265">
        <v>399</v>
      </c>
      <c r="F30" s="4"/>
      <c r="G30" s="36"/>
    </row>
    <row r="31" spans="2:7" ht="18" customHeight="1">
      <c r="B31" s="264" t="s">
        <v>61</v>
      </c>
      <c r="C31" s="265">
        <v>2</v>
      </c>
      <c r="D31" s="265">
        <v>2</v>
      </c>
      <c r="E31" s="265">
        <v>2</v>
      </c>
      <c r="F31" s="4"/>
      <c r="G31" s="36"/>
    </row>
    <row r="32" spans="2:7" ht="18" customHeight="1">
      <c r="B32" s="264" t="s">
        <v>62</v>
      </c>
      <c r="C32" s="265">
        <v>106</v>
      </c>
      <c r="D32" s="265">
        <v>113</v>
      </c>
      <c r="E32" s="265">
        <v>101</v>
      </c>
      <c r="F32" s="5"/>
      <c r="G32" s="36"/>
    </row>
    <row r="33" spans="2:7" ht="18" customHeight="1">
      <c r="B33" s="573" t="s">
        <v>63</v>
      </c>
      <c r="C33" s="574">
        <v>0</v>
      </c>
      <c r="D33" s="574">
        <v>0</v>
      </c>
      <c r="E33" s="574">
        <v>0</v>
      </c>
      <c r="F33" s="5"/>
      <c r="G33" s="38"/>
    </row>
    <row r="34" spans="2:7" ht="18" customHeight="1">
      <c r="B34" s="266" t="s">
        <v>64</v>
      </c>
      <c r="C34" s="267">
        <v>507</v>
      </c>
      <c r="D34" s="267">
        <v>514</v>
      </c>
      <c r="E34" s="267">
        <v>502</v>
      </c>
      <c r="F34" s="4"/>
      <c r="G34" s="37"/>
    </row>
    <row r="35" spans="2:7" ht="18" customHeight="1" thickBot="1">
      <c r="B35" s="571" t="s">
        <v>50</v>
      </c>
      <c r="C35" s="572">
        <v>3276</v>
      </c>
      <c r="D35" s="572">
        <v>3496.4700000000003</v>
      </c>
      <c r="E35" s="572">
        <v>3214</v>
      </c>
      <c r="F35" s="4"/>
      <c r="G35" s="37"/>
    </row>
    <row r="36" spans="2:7">
      <c r="B36" s="268"/>
      <c r="C36" s="269"/>
      <c r="D36" s="269"/>
      <c r="E36" s="269"/>
      <c r="F36" s="6"/>
    </row>
    <row r="37" spans="2:7" ht="18.649999999999999" customHeight="1">
      <c r="B37" s="830"/>
      <c r="C37" s="830"/>
      <c r="D37" s="830"/>
      <c r="E37" s="830"/>
      <c r="F37" s="8"/>
      <c r="G37" s="757"/>
    </row>
    <row r="38" spans="2:7" ht="39.75" customHeight="1">
      <c r="B38" s="830" t="s">
        <v>1070</v>
      </c>
      <c r="C38" s="830"/>
      <c r="D38" s="830"/>
      <c r="E38" s="830"/>
      <c r="F38" s="196"/>
      <c r="G38" s="164"/>
    </row>
    <row r="39" spans="2:7" ht="36.65" customHeight="1">
      <c r="B39" s="837" t="s">
        <v>1071</v>
      </c>
      <c r="C39" s="837"/>
      <c r="D39" s="837"/>
      <c r="E39" s="837"/>
      <c r="F39" s="7"/>
    </row>
    <row r="40" spans="2:7" s="79" customFormat="1" ht="13">
      <c r="B40" s="268"/>
      <c r="C40" s="269"/>
      <c r="D40" s="269"/>
      <c r="E40" s="269"/>
      <c r="F40" s="9"/>
    </row>
    <row r="41" spans="2:7">
      <c r="B41" s="268"/>
      <c r="C41" s="269"/>
      <c r="D41" s="269"/>
      <c r="E41" s="269"/>
      <c r="F41" s="7"/>
    </row>
    <row r="42" spans="2:7" s="79" customFormat="1" ht="13">
      <c r="B42" s="268"/>
      <c r="C42" s="269"/>
      <c r="D42" s="269"/>
      <c r="E42" s="269"/>
      <c r="F42" s="9"/>
    </row>
    <row r="43" spans="2:7">
      <c r="B43" s="207"/>
      <c r="C43" s="224"/>
      <c r="D43" s="224"/>
      <c r="E43" s="263"/>
    </row>
    <row r="44" spans="2:7">
      <c r="B44" s="207"/>
      <c r="C44" s="224"/>
      <c r="D44" s="224"/>
      <c r="E44" s="263"/>
    </row>
    <row r="45" spans="2:7">
      <c r="B45" s="207"/>
      <c r="C45" s="224"/>
      <c r="D45" s="224"/>
      <c r="E45" s="263"/>
    </row>
    <row r="46" spans="2:7">
      <c r="B46" s="207"/>
      <c r="C46" s="224"/>
      <c r="D46" s="224"/>
      <c r="E46" s="263"/>
    </row>
    <row r="47" spans="2:7">
      <c r="B47" s="207"/>
      <c r="C47" s="224"/>
      <c r="D47" s="224"/>
      <c r="E47" s="263"/>
    </row>
    <row r="48" spans="2:7">
      <c r="B48" s="207"/>
      <c r="C48" s="224"/>
      <c r="D48" s="224"/>
      <c r="E48" s="263"/>
    </row>
    <row r="49" spans="2:5">
      <c r="B49" s="207"/>
      <c r="C49" s="224"/>
      <c r="D49" s="224"/>
      <c r="E49" s="263"/>
    </row>
    <row r="50" spans="2:5">
      <c r="B50" s="207"/>
      <c r="C50" s="224"/>
      <c r="D50" s="224"/>
      <c r="E50" s="263"/>
    </row>
    <row r="51" spans="2:5">
      <c r="B51" s="207"/>
      <c r="C51" s="224"/>
      <c r="D51" s="224"/>
      <c r="E51" s="263"/>
    </row>
    <row r="52" spans="2:5">
      <c r="B52" s="16"/>
      <c r="C52" s="22"/>
      <c r="D52" s="22"/>
      <c r="E52" s="27"/>
    </row>
  </sheetData>
  <mergeCells count="4">
    <mergeCell ref="C4:E4"/>
    <mergeCell ref="B37:E37"/>
    <mergeCell ref="B38:E38"/>
    <mergeCell ref="B39:E39"/>
  </mergeCells>
  <hyperlinks>
    <hyperlink ref="G2" location="Índice!A1" display="Voltar ao Índice" xr:uid="{B8AB615B-AC12-4758-B316-39BCB9AF9028}"/>
  </hyperlinks>
  <printOptions horizontalCentered="1"/>
  <pageMargins left="0.70866141732283472" right="0.70866141732283472" top="0.74803149606299213" bottom="0.74803149606299213" header="0.31496062992125984" footer="0.31496062992125984"/>
  <pageSetup paperSize="9" scale="9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989F"/>
    <pageSetUpPr fitToPage="1"/>
  </sheetPr>
  <dimension ref="A1:N31"/>
  <sheetViews>
    <sheetView showGridLines="0" zoomScale="70" zoomScaleNormal="70" workbookViewId="0"/>
  </sheetViews>
  <sheetFormatPr defaultColWidth="9.1796875" defaultRowHeight="12.5"/>
  <cols>
    <col min="1" max="1" width="9.1796875" style="75" customWidth="1"/>
    <col min="2" max="2" width="79.453125" style="75" customWidth="1"/>
    <col min="3" max="3" width="1" style="86" customWidth="1"/>
    <col min="4" max="4" width="11.7265625" style="76" customWidth="1"/>
    <col min="5" max="5" width="1" style="86" customWidth="1"/>
    <col min="6" max="6" width="13" style="75" customWidth="1"/>
    <col min="7" max="7" width="1" style="86" customWidth="1"/>
    <col min="8" max="8" width="11.7265625" style="76" customWidth="1"/>
    <col min="9" max="9" width="1" style="224" customWidth="1"/>
    <col min="10" max="10" width="11.7265625" style="207" customWidth="1"/>
    <col min="11" max="11" width="1" style="86" customWidth="1"/>
    <col min="12" max="12" width="11.7265625" style="75" customWidth="1"/>
    <col min="13" max="13" width="9.1796875" style="75"/>
    <col min="14" max="14" width="11.1796875" style="75" customWidth="1"/>
    <col min="15" max="16384" width="9.1796875" style="75"/>
  </cols>
  <sheetData>
    <row r="1" spans="1:14">
      <c r="A1" s="74"/>
      <c r="B1" s="206"/>
      <c r="C1" s="246"/>
      <c r="D1" s="224"/>
      <c r="E1" s="246"/>
      <c r="F1" s="207"/>
      <c r="G1" s="246"/>
      <c r="H1" s="224"/>
      <c r="K1" s="246"/>
      <c r="L1" s="207"/>
    </row>
    <row r="2" spans="1:14" ht="35.25" customHeight="1">
      <c r="A2" s="74"/>
      <c r="B2" s="838" t="s">
        <v>239</v>
      </c>
      <c r="C2" s="838"/>
      <c r="D2" s="838"/>
      <c r="E2" s="838"/>
      <c r="F2" s="838"/>
      <c r="G2" s="838"/>
      <c r="H2" s="838"/>
      <c r="I2" s="838"/>
      <c r="J2" s="838"/>
      <c r="K2" s="838"/>
      <c r="L2" s="838"/>
      <c r="N2" s="555" t="s">
        <v>58</v>
      </c>
    </row>
    <row r="3" spans="1:14" ht="8.25" customHeight="1">
      <c r="A3" s="16"/>
      <c r="B3" s="247"/>
      <c r="C3" s="248"/>
      <c r="D3" s="225"/>
      <c r="E3" s="246"/>
      <c r="F3" s="207"/>
      <c r="G3" s="246"/>
      <c r="H3" s="225"/>
      <c r="I3" s="225"/>
      <c r="K3" s="248"/>
      <c r="L3" s="207"/>
    </row>
    <row r="4" spans="1:14" ht="13.5" thickBot="1">
      <c r="A4" s="16"/>
      <c r="B4" s="207"/>
      <c r="C4" s="248"/>
      <c r="D4" s="224"/>
      <c r="E4" s="246"/>
      <c r="F4" s="207"/>
      <c r="G4" s="246"/>
      <c r="H4" s="224"/>
      <c r="J4" s="242"/>
      <c r="K4" s="246"/>
      <c r="L4" s="210" t="s">
        <v>0</v>
      </c>
    </row>
    <row r="5" spans="1:14" ht="23.25" customHeight="1" thickBot="1">
      <c r="A5" s="16"/>
      <c r="B5" s="556"/>
      <c r="C5" s="248"/>
      <c r="D5" s="575" t="s">
        <v>240</v>
      </c>
      <c r="E5" s="246"/>
      <c r="F5" s="575" t="s">
        <v>1055</v>
      </c>
      <c r="G5" s="246"/>
      <c r="H5" s="575" t="s">
        <v>1008</v>
      </c>
      <c r="I5" s="763"/>
      <c r="J5" s="565" t="s">
        <v>1068</v>
      </c>
      <c r="K5" s="270"/>
      <c r="L5" s="575" t="s">
        <v>1065</v>
      </c>
    </row>
    <row r="6" spans="1:14" ht="16.5" customHeight="1">
      <c r="A6" s="23"/>
      <c r="B6" s="271" t="s">
        <v>11</v>
      </c>
      <c r="C6" s="272"/>
      <c r="D6" s="219"/>
      <c r="E6" s="273"/>
      <c r="F6" s="207"/>
      <c r="G6" s="273"/>
      <c r="H6" s="219"/>
      <c r="I6" s="272"/>
      <c r="J6" s="219"/>
      <c r="K6" s="272"/>
      <c r="L6" s="219"/>
      <c r="M6" s="1"/>
    </row>
    <row r="7" spans="1:14" ht="15" customHeight="1">
      <c r="A7" s="23"/>
      <c r="B7" s="274" t="s">
        <v>12</v>
      </c>
      <c r="C7" s="272"/>
      <c r="D7" s="218">
        <v>2981</v>
      </c>
      <c r="E7" s="273"/>
      <c r="F7" s="219">
        <v>2948</v>
      </c>
      <c r="G7" s="273"/>
      <c r="H7" s="219">
        <v>2768</v>
      </c>
      <c r="I7" s="272"/>
      <c r="J7" s="219">
        <v>2571</v>
      </c>
      <c r="K7" s="272"/>
      <c r="L7" s="219">
        <v>2711</v>
      </c>
      <c r="M7" s="1"/>
      <c r="N7" s="83"/>
    </row>
    <row r="8" spans="1:14" ht="30" customHeight="1">
      <c r="A8" s="23"/>
      <c r="B8" s="274" t="s">
        <v>13</v>
      </c>
      <c r="C8" s="272"/>
      <c r="D8" s="218">
        <v>2630</v>
      </c>
      <c r="E8" s="219"/>
      <c r="F8" s="219">
        <v>2581</v>
      </c>
      <c r="G8" s="219"/>
      <c r="H8" s="219">
        <v>2507</v>
      </c>
      <c r="I8" s="272"/>
      <c r="J8" s="219">
        <v>2419</v>
      </c>
      <c r="K8" s="272"/>
      <c r="L8" s="219">
        <v>2558</v>
      </c>
      <c r="M8" s="1"/>
      <c r="N8" s="83"/>
    </row>
    <row r="9" spans="1:14" ht="15" customHeight="1">
      <c r="A9" s="23"/>
      <c r="B9" s="274" t="s">
        <v>14</v>
      </c>
      <c r="C9" s="272"/>
      <c r="D9" s="218">
        <v>2982</v>
      </c>
      <c r="E9" s="219"/>
      <c r="F9" s="219">
        <v>2950</v>
      </c>
      <c r="G9" s="219"/>
      <c r="H9" s="219">
        <v>2769</v>
      </c>
      <c r="I9" s="272"/>
      <c r="J9" s="219">
        <v>2572</v>
      </c>
      <c r="K9" s="272"/>
      <c r="L9" s="219">
        <v>2712</v>
      </c>
      <c r="M9" s="1"/>
      <c r="N9" s="83"/>
    </row>
    <row r="10" spans="1:14" ht="30" customHeight="1">
      <c r="A10" s="23"/>
      <c r="B10" s="274" t="s">
        <v>15</v>
      </c>
      <c r="C10" s="272"/>
      <c r="D10" s="218">
        <v>2631</v>
      </c>
      <c r="E10" s="219"/>
      <c r="F10" s="219">
        <v>2583</v>
      </c>
      <c r="G10" s="219"/>
      <c r="H10" s="219">
        <v>2509</v>
      </c>
      <c r="I10" s="272"/>
      <c r="J10" s="219">
        <v>2420</v>
      </c>
      <c r="K10" s="272"/>
      <c r="L10" s="219">
        <v>2559</v>
      </c>
      <c r="M10" s="1"/>
      <c r="N10" s="83"/>
    </row>
    <row r="11" spans="1:14" ht="15" customHeight="1">
      <c r="A11" s="23"/>
      <c r="B11" s="274" t="s">
        <v>16</v>
      </c>
      <c r="C11" s="272"/>
      <c r="D11" s="218">
        <v>3496</v>
      </c>
      <c r="E11" s="219"/>
      <c r="F11" s="219">
        <v>3461</v>
      </c>
      <c r="G11" s="219"/>
      <c r="H11" s="219">
        <v>3276</v>
      </c>
      <c r="I11" s="272"/>
      <c r="J11" s="219">
        <v>3076</v>
      </c>
      <c r="K11" s="272"/>
      <c r="L11" s="219">
        <v>3214</v>
      </c>
      <c r="M11" s="1"/>
      <c r="N11" s="83"/>
    </row>
    <row r="12" spans="1:14" ht="30" customHeight="1">
      <c r="A12" s="23"/>
      <c r="B12" s="579" t="s">
        <v>17</v>
      </c>
      <c r="C12" s="272"/>
      <c r="D12" s="581">
        <v>3145</v>
      </c>
      <c r="E12" s="219"/>
      <c r="F12" s="580">
        <v>3094</v>
      </c>
      <c r="G12" s="219"/>
      <c r="H12" s="580">
        <v>3015</v>
      </c>
      <c r="I12" s="272"/>
      <c r="J12" s="580">
        <v>2925</v>
      </c>
      <c r="K12" s="272"/>
      <c r="L12" s="580">
        <v>3061</v>
      </c>
      <c r="M12" s="1"/>
      <c r="N12" s="83"/>
    </row>
    <row r="13" spans="1:14" ht="15" customHeight="1">
      <c r="A13" s="23"/>
      <c r="B13" s="275" t="s">
        <v>18</v>
      </c>
      <c r="C13" s="272"/>
      <c r="D13" s="218"/>
      <c r="E13" s="219"/>
      <c r="F13" s="219"/>
      <c r="G13" s="219"/>
      <c r="H13" s="219"/>
      <c r="I13" s="272"/>
      <c r="J13" s="219"/>
      <c r="K13" s="272"/>
      <c r="L13" s="219"/>
      <c r="M13" s="1"/>
      <c r="N13" s="83"/>
    </row>
    <row r="14" spans="1:14" ht="15" customHeight="1">
      <c r="A14" s="23"/>
      <c r="B14" s="274" t="s">
        <v>19</v>
      </c>
      <c r="C14" s="272"/>
      <c r="D14" s="218">
        <v>27348</v>
      </c>
      <c r="E14" s="219"/>
      <c r="F14" s="219">
        <v>27077</v>
      </c>
      <c r="G14" s="219"/>
      <c r="H14" s="219">
        <v>24929</v>
      </c>
      <c r="I14" s="272"/>
      <c r="J14" s="219">
        <v>23761</v>
      </c>
      <c r="K14" s="272"/>
      <c r="L14" s="219">
        <v>23058</v>
      </c>
      <c r="M14" s="1"/>
      <c r="N14" s="83"/>
    </row>
    <row r="15" spans="1:14" ht="30" customHeight="1">
      <c r="A15" s="23"/>
      <c r="B15" s="579" t="s">
        <v>20</v>
      </c>
      <c r="C15" s="272"/>
      <c r="D15" s="581">
        <v>27025</v>
      </c>
      <c r="E15" s="219"/>
      <c r="F15" s="580">
        <v>26786</v>
      </c>
      <c r="G15" s="219"/>
      <c r="H15" s="580">
        <v>24689</v>
      </c>
      <c r="I15" s="272"/>
      <c r="J15" s="580">
        <v>23620</v>
      </c>
      <c r="K15" s="272"/>
      <c r="L15" s="580">
        <v>22914</v>
      </c>
      <c r="M15" s="1"/>
      <c r="N15" s="83"/>
    </row>
    <row r="16" spans="1:14" ht="15" customHeight="1">
      <c r="A16" s="23"/>
      <c r="B16" s="275" t="s">
        <v>21</v>
      </c>
      <c r="C16" s="272"/>
      <c r="D16" s="218"/>
      <c r="E16" s="219"/>
      <c r="F16" s="219"/>
      <c r="G16" s="219"/>
      <c r="H16" s="219"/>
      <c r="I16" s="272"/>
      <c r="J16" s="219"/>
      <c r="K16" s="272"/>
      <c r="L16" s="219"/>
      <c r="M16" s="1"/>
      <c r="N16" s="83"/>
    </row>
    <row r="17" spans="1:14" ht="15" customHeight="1">
      <c r="A17" s="23"/>
      <c r="B17" s="274" t="s">
        <v>22</v>
      </c>
      <c r="C17" s="272"/>
      <c r="D17" s="277">
        <v>0.109</v>
      </c>
      <c r="E17" s="219"/>
      <c r="F17" s="276">
        <v>0.109</v>
      </c>
      <c r="G17" s="219"/>
      <c r="H17" s="276">
        <v>0.111</v>
      </c>
      <c r="I17" s="272"/>
      <c r="J17" s="276">
        <v>0.108</v>
      </c>
      <c r="K17" s="272"/>
      <c r="L17" s="276">
        <v>0.11799999999999999</v>
      </c>
      <c r="M17" s="1"/>
      <c r="N17" s="118"/>
    </row>
    <row r="18" spans="1:14" ht="30" customHeight="1">
      <c r="A18" s="23"/>
      <c r="B18" s="274" t="s">
        <v>23</v>
      </c>
      <c r="C18" s="272"/>
      <c r="D18" s="277">
        <v>9.7000000000000003E-2</v>
      </c>
      <c r="E18" s="219"/>
      <c r="F18" s="276">
        <v>9.6000000000000002E-2</v>
      </c>
      <c r="G18" s="219"/>
      <c r="H18" s="276">
        <v>0.10199999999999999</v>
      </c>
      <c r="I18" s="272"/>
      <c r="J18" s="276">
        <v>0.10199999999999999</v>
      </c>
      <c r="K18" s="272"/>
      <c r="L18" s="276">
        <v>0.112</v>
      </c>
      <c r="M18" s="1"/>
      <c r="N18" s="118"/>
    </row>
    <row r="19" spans="1:14" ht="15" customHeight="1">
      <c r="A19" s="23"/>
      <c r="B19" s="274" t="s">
        <v>24</v>
      </c>
      <c r="C19" s="272"/>
      <c r="D19" s="277">
        <v>0.109</v>
      </c>
      <c r="E19" s="219"/>
      <c r="F19" s="276">
        <v>0.109</v>
      </c>
      <c r="G19" s="219"/>
      <c r="H19" s="276">
        <v>0.111</v>
      </c>
      <c r="I19" s="272"/>
      <c r="J19" s="276">
        <v>0.108</v>
      </c>
      <c r="K19" s="272"/>
      <c r="L19" s="276">
        <v>0.11799999999999999</v>
      </c>
      <c r="M19" s="1"/>
      <c r="N19" s="118"/>
    </row>
    <row r="20" spans="1:14" ht="30" customHeight="1">
      <c r="A20" s="23"/>
      <c r="B20" s="274" t="s">
        <v>25</v>
      </c>
      <c r="C20" s="272"/>
      <c r="D20" s="277">
        <v>9.7000000000000003E-2</v>
      </c>
      <c r="E20" s="219"/>
      <c r="F20" s="276">
        <v>9.6000000000000002E-2</v>
      </c>
      <c r="G20" s="219"/>
      <c r="H20" s="276">
        <v>0.10199999999999999</v>
      </c>
      <c r="I20" s="272"/>
      <c r="J20" s="276">
        <v>0.10199999999999999</v>
      </c>
      <c r="K20" s="272"/>
      <c r="L20" s="276">
        <v>0.112</v>
      </c>
      <c r="M20" s="1"/>
      <c r="N20" s="118"/>
    </row>
    <row r="21" spans="1:14" ht="15" customHeight="1">
      <c r="A21" s="23"/>
      <c r="B21" s="274" t="s">
        <v>26</v>
      </c>
      <c r="C21" s="272"/>
      <c r="D21" s="277">
        <v>0.128</v>
      </c>
      <c r="E21" s="219"/>
      <c r="F21" s="276">
        <v>0.128</v>
      </c>
      <c r="G21" s="219"/>
      <c r="H21" s="276">
        <v>0.13100000000000001</v>
      </c>
      <c r="I21" s="272"/>
      <c r="J21" s="276">
        <v>0.129</v>
      </c>
      <c r="K21" s="272"/>
      <c r="L21" s="276">
        <v>0.13900000000000001</v>
      </c>
      <c r="M21" s="1"/>
      <c r="N21" s="118"/>
    </row>
    <row r="22" spans="1:14" ht="30" customHeight="1">
      <c r="A22" s="23"/>
      <c r="B22" s="579" t="s">
        <v>27</v>
      </c>
      <c r="C22" s="272"/>
      <c r="D22" s="583">
        <v>0.11600000000000001</v>
      </c>
      <c r="E22" s="219"/>
      <c r="F22" s="582">
        <v>0.115</v>
      </c>
      <c r="G22" s="219"/>
      <c r="H22" s="582">
        <v>0.122</v>
      </c>
      <c r="I22" s="272"/>
      <c r="J22" s="582">
        <v>0.124</v>
      </c>
      <c r="K22" s="272"/>
      <c r="L22" s="582">
        <v>0.13400000000000001</v>
      </c>
      <c r="M22" s="1"/>
      <c r="N22" s="118"/>
    </row>
    <row r="23" spans="1:14" ht="15" customHeight="1">
      <c r="A23" s="23"/>
      <c r="B23" s="275" t="s">
        <v>28</v>
      </c>
      <c r="C23" s="272"/>
      <c r="D23" s="218"/>
      <c r="E23" s="219"/>
      <c r="F23" s="219"/>
      <c r="G23" s="219"/>
      <c r="H23" s="219"/>
      <c r="I23" s="272"/>
      <c r="J23" s="219"/>
      <c r="K23" s="272"/>
      <c r="L23" s="219"/>
      <c r="M23" s="1"/>
      <c r="N23" s="83"/>
    </row>
    <row r="24" spans="1:14" ht="15" customHeight="1">
      <c r="A24" s="23"/>
      <c r="B24" s="274" t="s">
        <v>29</v>
      </c>
      <c r="C24" s="272"/>
      <c r="D24" s="218">
        <v>48052</v>
      </c>
      <c r="E24" s="219"/>
      <c r="F24" s="219">
        <v>47509</v>
      </c>
      <c r="G24" s="219"/>
      <c r="H24" s="219">
        <v>46524</v>
      </c>
      <c r="I24" s="272"/>
      <c r="J24" s="219">
        <v>46679</v>
      </c>
      <c r="K24" s="272"/>
      <c r="L24" s="219">
        <v>47760</v>
      </c>
      <c r="M24" s="1"/>
      <c r="N24" s="83"/>
    </row>
    <row r="25" spans="1:14" ht="15" customHeight="1">
      <c r="A25" s="23"/>
      <c r="B25" s="274" t="s">
        <v>30</v>
      </c>
      <c r="C25" s="272"/>
      <c r="D25" s="277">
        <v>6.2E-2</v>
      </c>
      <c r="E25" s="219"/>
      <c r="F25" s="276">
        <v>6.2E-2</v>
      </c>
      <c r="G25" s="219"/>
      <c r="H25" s="276">
        <v>0.06</v>
      </c>
      <c r="I25" s="272"/>
      <c r="J25" s="276">
        <v>5.5E-2</v>
      </c>
      <c r="K25" s="272"/>
      <c r="L25" s="276">
        <v>5.7000000000000002E-2</v>
      </c>
      <c r="M25" s="34"/>
      <c r="N25" s="118"/>
    </row>
    <row r="26" spans="1:14" ht="30" customHeight="1" thickBot="1">
      <c r="A26" s="23"/>
      <c r="B26" s="576" t="s">
        <v>31</v>
      </c>
      <c r="C26" s="272"/>
      <c r="D26" s="578">
        <v>5.5E-2</v>
      </c>
      <c r="E26" s="219"/>
      <c r="F26" s="577">
        <v>5.3999999999999999E-2</v>
      </c>
      <c r="G26" s="219"/>
      <c r="H26" s="577">
        <v>5.3999999999999999E-2</v>
      </c>
      <c r="I26" s="272"/>
      <c r="J26" s="577">
        <v>5.1999999999999998E-2</v>
      </c>
      <c r="K26" s="272"/>
      <c r="L26" s="577">
        <v>5.3999999999999999E-2</v>
      </c>
      <c r="M26" s="34"/>
      <c r="N26" s="118"/>
    </row>
    <row r="27" spans="1:14">
      <c r="A27" s="16"/>
      <c r="B27" s="279"/>
      <c r="C27" s="272"/>
      <c r="D27" s="282"/>
      <c r="E27" s="219"/>
      <c r="F27" s="207"/>
      <c r="G27" s="219"/>
      <c r="H27" s="224"/>
      <c r="I27" s="272"/>
      <c r="J27" s="280"/>
      <c r="K27" s="272"/>
      <c r="L27" s="280"/>
      <c r="M27" s="1"/>
    </row>
    <row r="28" spans="1:14" ht="65.25" customHeight="1">
      <c r="A28" s="16"/>
      <c r="B28" s="839" t="s">
        <v>1002</v>
      </c>
      <c r="C28" s="839"/>
      <c r="D28" s="839"/>
      <c r="E28" s="839"/>
      <c r="F28" s="839"/>
      <c r="G28" s="839"/>
      <c r="H28" s="839"/>
      <c r="I28" s="839"/>
      <c r="J28" s="839"/>
      <c r="K28" s="839"/>
      <c r="L28" s="839"/>
    </row>
    <row r="29" spans="1:14" ht="21" customHeight="1">
      <c r="B29" s="283"/>
      <c r="C29" s="284"/>
      <c r="D29" s="285"/>
      <c r="E29" s="207"/>
      <c r="F29" s="207"/>
      <c r="G29" s="284"/>
      <c r="H29" s="284"/>
      <c r="I29" s="284"/>
      <c r="J29" s="284"/>
      <c r="K29" s="284"/>
      <c r="L29" s="284"/>
    </row>
    <row r="30" spans="1:14" ht="14.5">
      <c r="B30" s="286"/>
      <c r="C30" s="246"/>
      <c r="D30" s="282"/>
      <c r="E30" s="246"/>
      <c r="F30" s="207"/>
      <c r="G30" s="246"/>
      <c r="H30" s="224"/>
      <c r="K30" s="246"/>
      <c r="L30" s="207"/>
    </row>
    <row r="31" spans="1:14">
      <c r="B31" s="207"/>
      <c r="C31" s="246"/>
      <c r="D31" s="224"/>
      <c r="E31" s="246"/>
      <c r="F31" s="207"/>
      <c r="G31" s="246"/>
      <c r="H31" s="224"/>
      <c r="K31" s="246"/>
      <c r="L31" s="207"/>
    </row>
  </sheetData>
  <mergeCells count="2">
    <mergeCell ref="B2:L2"/>
    <mergeCell ref="B28:L28"/>
  </mergeCells>
  <hyperlinks>
    <hyperlink ref="N2" location="Índice!A1" display="Voltar ao Índice" xr:uid="{DE31DC90-4D9A-4D8C-851E-E5232AC8375D}"/>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1859C"/>
    <pageSetUpPr fitToPage="1"/>
  </sheetPr>
  <dimension ref="B1:Z21"/>
  <sheetViews>
    <sheetView showGridLines="0" zoomScale="70" zoomScaleNormal="70" workbookViewId="0">
      <selection activeCell="W2" sqref="W2"/>
    </sheetView>
  </sheetViews>
  <sheetFormatPr defaultColWidth="9.1796875" defaultRowHeight="12.5"/>
  <cols>
    <col min="1" max="1" width="7.81640625" style="16" customWidth="1"/>
    <col min="2" max="2" width="5" style="16" customWidth="1"/>
    <col min="3" max="3" width="50.54296875" style="16" customWidth="1"/>
    <col min="4" max="4" width="0.54296875" style="16" customWidth="1"/>
    <col min="5" max="5" width="14.26953125" style="22" customWidth="1"/>
    <col min="6" max="6" width="1" style="19" customWidth="1"/>
    <col min="7" max="7" width="21.453125" style="22" customWidth="1"/>
    <col min="8" max="8" width="1" style="19" customWidth="1"/>
    <col min="9" max="9" width="16" style="22" customWidth="1"/>
    <col min="10" max="10" width="1" style="19" customWidth="1"/>
    <col min="11" max="11" width="14.26953125" style="22" customWidth="1"/>
    <col min="12" max="12" width="1" style="19" customWidth="1"/>
    <col min="13" max="13" width="23.7265625" style="22" customWidth="1"/>
    <col min="14" max="14" width="1" style="19" customWidth="1"/>
    <col min="15" max="15" width="14.26953125" style="22" customWidth="1"/>
    <col min="16" max="16" width="1" style="19" customWidth="1"/>
    <col min="17" max="17" width="14.26953125" style="22" customWidth="1"/>
    <col min="18" max="18" width="1" style="19" customWidth="1"/>
    <col min="19" max="19" width="14.26953125" style="22" customWidth="1"/>
    <col min="20" max="20" width="1" style="19" customWidth="1"/>
    <col min="21" max="21" width="14.26953125" style="16" customWidth="1"/>
    <col min="22" max="16384" width="9.1796875" style="16"/>
  </cols>
  <sheetData>
    <row r="1" spans="2:26" ht="18.75" customHeight="1">
      <c r="B1" s="206"/>
      <c r="C1" s="206"/>
      <c r="D1" s="206"/>
      <c r="E1" s="224"/>
      <c r="F1" s="246"/>
      <c r="G1" s="224"/>
      <c r="H1" s="246"/>
      <c r="I1" s="224"/>
      <c r="J1" s="246"/>
      <c r="K1" s="224"/>
      <c r="L1" s="246"/>
      <c r="M1" s="224"/>
      <c r="N1" s="246"/>
      <c r="O1" s="224"/>
      <c r="P1" s="246"/>
      <c r="Q1" s="224"/>
      <c r="R1" s="246"/>
      <c r="S1" s="224"/>
      <c r="T1" s="246"/>
      <c r="U1" s="207"/>
      <c r="V1" s="207"/>
    </row>
    <row r="2" spans="2:26" ht="23">
      <c r="B2" s="209" t="s">
        <v>587</v>
      </c>
      <c r="C2" s="209"/>
      <c r="D2" s="209"/>
      <c r="E2" s="224"/>
      <c r="F2" s="246"/>
      <c r="G2" s="224"/>
      <c r="H2" s="246"/>
      <c r="I2" s="224"/>
      <c r="J2" s="246"/>
      <c r="K2" s="224"/>
      <c r="L2" s="246"/>
      <c r="M2" s="224"/>
      <c r="N2" s="246"/>
      <c r="O2" s="224"/>
      <c r="P2" s="246"/>
      <c r="Q2" s="224"/>
      <c r="R2" s="246"/>
      <c r="S2" s="224"/>
      <c r="T2" s="246"/>
      <c r="U2" s="207"/>
      <c r="V2" s="207"/>
      <c r="W2" s="555" t="s">
        <v>58</v>
      </c>
    </row>
    <row r="3" spans="2:26" ht="15.75" customHeight="1" thickBot="1">
      <c r="B3" s="208"/>
      <c r="C3" s="208"/>
      <c r="D3" s="209"/>
      <c r="E3" s="225"/>
      <c r="F3" s="248"/>
      <c r="G3" s="225"/>
      <c r="H3" s="248"/>
      <c r="I3" s="225"/>
      <c r="J3" s="248"/>
      <c r="K3" s="225"/>
      <c r="L3" s="248"/>
      <c r="M3" s="225"/>
      <c r="N3" s="248"/>
      <c r="O3" s="225"/>
      <c r="P3" s="248"/>
      <c r="Q3" s="225"/>
      <c r="R3" s="248"/>
      <c r="S3" s="225"/>
      <c r="T3" s="248"/>
      <c r="U3" s="210" t="s">
        <v>0</v>
      </c>
      <c r="V3" s="207"/>
    </row>
    <row r="4" spans="2:26" ht="23.25" customHeight="1">
      <c r="B4" s="215"/>
      <c r="C4" s="215"/>
      <c r="D4" s="209"/>
      <c r="E4" s="840" t="s">
        <v>1065</v>
      </c>
      <c r="F4" s="840"/>
      <c r="G4" s="840"/>
      <c r="H4" s="840"/>
      <c r="I4" s="840"/>
      <c r="J4" s="840"/>
      <c r="K4" s="840"/>
      <c r="L4" s="840"/>
      <c r="M4" s="840"/>
      <c r="N4" s="840"/>
      <c r="O4" s="840"/>
      <c r="P4" s="840"/>
      <c r="Q4" s="840"/>
      <c r="R4" s="840"/>
      <c r="S4" s="840"/>
      <c r="T4" s="840"/>
      <c r="U4" s="840"/>
      <c r="V4" s="207"/>
    </row>
    <row r="5" spans="2:26" ht="42.75" customHeight="1" thickBot="1">
      <c r="B5" s="287"/>
      <c r="C5" s="584"/>
      <c r="D5" s="209"/>
      <c r="E5" s="585" t="s">
        <v>70</v>
      </c>
      <c r="F5" s="270"/>
      <c r="G5" s="585" t="s">
        <v>71</v>
      </c>
      <c r="H5" s="270"/>
      <c r="I5" s="585" t="s">
        <v>1007</v>
      </c>
      <c r="J5" s="270"/>
      <c r="K5" s="585" t="s">
        <v>72</v>
      </c>
      <c r="L5" s="270"/>
      <c r="M5" s="585" t="s">
        <v>1084</v>
      </c>
      <c r="N5" s="826"/>
      <c r="O5" s="827" t="s">
        <v>1085</v>
      </c>
      <c r="P5" s="270"/>
      <c r="Q5" s="585" t="s">
        <v>1086</v>
      </c>
      <c r="R5" s="826"/>
      <c r="S5" s="827" t="s">
        <v>693</v>
      </c>
      <c r="T5" s="270"/>
      <c r="U5" s="585" t="s">
        <v>73</v>
      </c>
      <c r="V5" s="207"/>
    </row>
    <row r="6" spans="2:26" ht="4.5" customHeight="1">
      <c r="B6" s="289"/>
      <c r="C6" s="289"/>
      <c r="D6" s="209"/>
      <c r="E6" s="290"/>
      <c r="F6" s="290"/>
      <c r="G6" s="290"/>
      <c r="H6" s="290"/>
      <c r="I6" s="290"/>
      <c r="J6" s="290"/>
      <c r="K6" s="290"/>
      <c r="L6" s="290"/>
      <c r="M6" s="290"/>
      <c r="N6" s="290"/>
      <c r="O6" s="290"/>
      <c r="P6" s="290"/>
      <c r="Q6" s="290"/>
      <c r="R6" s="290"/>
      <c r="S6" s="290"/>
      <c r="T6" s="290"/>
      <c r="U6" s="291"/>
      <c r="V6" s="207"/>
    </row>
    <row r="7" spans="2:26" ht="16.5" customHeight="1">
      <c r="B7" s="292" t="s">
        <v>699</v>
      </c>
      <c r="C7" s="293" t="s">
        <v>700</v>
      </c>
      <c r="D7" s="209"/>
      <c r="E7" s="216" t="s">
        <v>5</v>
      </c>
      <c r="F7" s="216"/>
      <c r="G7" s="219" t="s">
        <v>5</v>
      </c>
      <c r="H7" s="219"/>
      <c r="I7" s="219" t="s">
        <v>5</v>
      </c>
      <c r="J7" s="216"/>
      <c r="K7" s="294"/>
      <c r="L7" s="216"/>
      <c r="M7" s="295">
        <v>1.4</v>
      </c>
      <c r="N7" s="216"/>
      <c r="O7" s="219" t="s">
        <v>5</v>
      </c>
      <c r="P7" s="216"/>
      <c r="Q7" s="219" t="s">
        <v>5</v>
      </c>
      <c r="R7" s="216"/>
      <c r="S7" s="219" t="s">
        <v>5</v>
      </c>
      <c r="T7" s="219"/>
      <c r="U7" s="219" t="s">
        <v>5</v>
      </c>
      <c r="V7" s="207"/>
      <c r="Z7" s="39"/>
    </row>
    <row r="8" spans="2:26" ht="16.5" customHeight="1">
      <c r="B8" s="296" t="s">
        <v>701</v>
      </c>
      <c r="C8" s="293" t="s">
        <v>702</v>
      </c>
      <c r="D8" s="209"/>
      <c r="E8" s="216" t="s">
        <v>5</v>
      </c>
      <c r="F8" s="216"/>
      <c r="G8" s="216" t="s">
        <v>5</v>
      </c>
      <c r="H8" s="216"/>
      <c r="I8" s="216" t="s">
        <v>5</v>
      </c>
      <c r="J8" s="216"/>
      <c r="K8" s="294"/>
      <c r="L8" s="216"/>
      <c r="M8" s="295">
        <v>1.4</v>
      </c>
      <c r="N8" s="216"/>
      <c r="O8" s="219" t="s">
        <v>5</v>
      </c>
      <c r="P8" s="216"/>
      <c r="Q8" s="219" t="s">
        <v>5</v>
      </c>
      <c r="R8" s="216"/>
      <c r="S8" s="219" t="s">
        <v>5</v>
      </c>
      <c r="T8" s="219"/>
      <c r="U8" s="219" t="s">
        <v>5</v>
      </c>
      <c r="V8" s="207"/>
      <c r="Z8" s="40"/>
    </row>
    <row r="9" spans="2:26" ht="16.5" customHeight="1">
      <c r="B9" s="292">
        <v>1</v>
      </c>
      <c r="C9" s="293" t="s">
        <v>703</v>
      </c>
      <c r="D9" s="209"/>
      <c r="E9" s="219">
        <v>5018</v>
      </c>
      <c r="F9" s="219"/>
      <c r="G9" s="219">
        <v>218</v>
      </c>
      <c r="H9" s="216"/>
      <c r="I9" s="219">
        <v>107</v>
      </c>
      <c r="J9" s="216"/>
      <c r="K9" s="294"/>
      <c r="L9" s="216"/>
      <c r="M9" s="295">
        <v>1.4</v>
      </c>
      <c r="N9" s="216"/>
      <c r="O9" s="219" t="s">
        <v>5</v>
      </c>
      <c r="P9" s="216"/>
      <c r="Q9" s="219">
        <v>334</v>
      </c>
      <c r="R9" s="216"/>
      <c r="S9" s="219">
        <v>333</v>
      </c>
      <c r="T9" s="219"/>
      <c r="U9" s="219">
        <v>154</v>
      </c>
      <c r="V9" s="207"/>
      <c r="Z9" s="28"/>
    </row>
    <row r="10" spans="2:26" ht="16.5" customHeight="1">
      <c r="B10" s="296">
        <v>2</v>
      </c>
      <c r="C10" s="293" t="s">
        <v>704</v>
      </c>
      <c r="D10" s="209"/>
      <c r="E10" s="294"/>
      <c r="F10" s="216"/>
      <c r="G10" s="294"/>
      <c r="H10" s="216"/>
      <c r="I10" s="294"/>
      <c r="J10" s="216"/>
      <c r="K10" s="219" t="s">
        <v>5</v>
      </c>
      <c r="L10" s="216"/>
      <c r="M10" s="295">
        <v>1.4</v>
      </c>
      <c r="N10" s="216"/>
      <c r="O10" s="219" t="s">
        <v>5</v>
      </c>
      <c r="P10" s="216"/>
      <c r="Q10" s="219" t="s">
        <v>5</v>
      </c>
      <c r="R10" s="216"/>
      <c r="S10" s="219" t="s">
        <v>5</v>
      </c>
      <c r="T10" s="219"/>
      <c r="U10" s="219" t="s">
        <v>5</v>
      </c>
      <c r="V10" s="207"/>
      <c r="Z10" s="28"/>
    </row>
    <row r="11" spans="2:26" ht="33.65" customHeight="1">
      <c r="B11" s="292" t="s">
        <v>705</v>
      </c>
      <c r="C11" s="297" t="s">
        <v>706</v>
      </c>
      <c r="D11" s="209"/>
      <c r="E11" s="294"/>
      <c r="F11" s="216"/>
      <c r="G11" s="294"/>
      <c r="H11" s="216"/>
      <c r="I11" s="294"/>
      <c r="J11" s="216"/>
      <c r="K11" s="219" t="s">
        <v>5</v>
      </c>
      <c r="L11" s="216"/>
      <c r="M11" s="294"/>
      <c r="N11" s="216"/>
      <c r="O11" s="219" t="s">
        <v>5</v>
      </c>
      <c r="P11" s="216"/>
      <c r="Q11" s="219" t="s">
        <v>5</v>
      </c>
      <c r="R11" s="216"/>
      <c r="S11" s="219" t="s">
        <v>5</v>
      </c>
      <c r="T11" s="219"/>
      <c r="U11" s="219" t="s">
        <v>5</v>
      </c>
      <c r="V11" s="207"/>
      <c r="Z11" s="28"/>
    </row>
    <row r="12" spans="2:26" ht="33.65" customHeight="1">
      <c r="B12" s="296" t="s">
        <v>707</v>
      </c>
      <c r="C12" s="297" t="s">
        <v>708</v>
      </c>
      <c r="D12" s="209"/>
      <c r="E12" s="294"/>
      <c r="F12" s="216"/>
      <c r="G12" s="294"/>
      <c r="H12" s="216"/>
      <c r="I12" s="294"/>
      <c r="J12" s="216"/>
      <c r="K12" s="219" t="s">
        <v>5</v>
      </c>
      <c r="L12" s="216"/>
      <c r="M12" s="294"/>
      <c r="N12" s="298"/>
      <c r="O12" s="299" t="s">
        <v>5</v>
      </c>
      <c r="P12" s="298"/>
      <c r="Q12" s="299" t="s">
        <v>5</v>
      </c>
      <c r="R12" s="298"/>
      <c r="S12" s="299" t="s">
        <v>5</v>
      </c>
      <c r="T12" s="299"/>
      <c r="U12" s="299" t="s">
        <v>5</v>
      </c>
      <c r="V12" s="207"/>
      <c r="Z12" s="41"/>
    </row>
    <row r="13" spans="2:26" ht="33.65" customHeight="1">
      <c r="B13" s="292" t="s">
        <v>709</v>
      </c>
      <c r="C13" s="297" t="s">
        <v>710</v>
      </c>
      <c r="D13" s="209"/>
      <c r="E13" s="294"/>
      <c r="F13" s="216"/>
      <c r="G13" s="294"/>
      <c r="H13" s="216"/>
      <c r="I13" s="294"/>
      <c r="J13" s="216"/>
      <c r="K13" s="219" t="s">
        <v>5</v>
      </c>
      <c r="L13" s="216"/>
      <c r="M13" s="294"/>
      <c r="N13" s="298"/>
      <c r="O13" s="299" t="s">
        <v>5</v>
      </c>
      <c r="P13" s="298"/>
      <c r="Q13" s="299" t="s">
        <v>5</v>
      </c>
      <c r="R13" s="298"/>
      <c r="S13" s="299" t="s">
        <v>5</v>
      </c>
      <c r="T13" s="299"/>
      <c r="U13" s="299" t="s">
        <v>5</v>
      </c>
      <c r="V13" s="207"/>
      <c r="Z13" s="41"/>
    </row>
    <row r="14" spans="2:26" ht="33.65" customHeight="1">
      <c r="B14" s="296">
        <v>3</v>
      </c>
      <c r="C14" s="293" t="s">
        <v>711</v>
      </c>
      <c r="D14" s="209"/>
      <c r="E14" s="294"/>
      <c r="F14" s="216"/>
      <c r="G14" s="294"/>
      <c r="H14" s="216"/>
      <c r="I14" s="294"/>
      <c r="J14" s="216"/>
      <c r="K14" s="294"/>
      <c r="L14" s="216"/>
      <c r="M14" s="294"/>
      <c r="N14" s="298"/>
      <c r="O14" s="299" t="s">
        <v>5</v>
      </c>
      <c r="P14" s="298"/>
      <c r="Q14" s="299" t="s">
        <v>5</v>
      </c>
      <c r="R14" s="298"/>
      <c r="S14" s="299" t="s">
        <v>5</v>
      </c>
      <c r="T14" s="299"/>
      <c r="U14" s="299" t="s">
        <v>5</v>
      </c>
      <c r="V14" s="207"/>
      <c r="Z14" s="41"/>
    </row>
    <row r="15" spans="2:26" ht="33.65" customHeight="1">
      <c r="B15" s="292">
        <v>4</v>
      </c>
      <c r="C15" s="293" t="s">
        <v>712</v>
      </c>
      <c r="D15" s="209"/>
      <c r="E15" s="294"/>
      <c r="F15" s="216"/>
      <c r="G15" s="294"/>
      <c r="H15" s="216"/>
      <c r="I15" s="294"/>
      <c r="J15" s="216"/>
      <c r="K15" s="294"/>
      <c r="L15" s="216"/>
      <c r="M15" s="294"/>
      <c r="N15" s="298"/>
      <c r="O15" s="299">
        <v>1190</v>
      </c>
      <c r="P15" s="298"/>
      <c r="Q15" s="299">
        <v>171</v>
      </c>
      <c r="R15" s="298"/>
      <c r="S15" s="299">
        <v>171</v>
      </c>
      <c r="T15" s="299"/>
      <c r="U15" s="299">
        <v>30</v>
      </c>
      <c r="V15" s="207"/>
      <c r="Z15" s="40"/>
    </row>
    <row r="16" spans="2:26" ht="16.5" customHeight="1">
      <c r="B16" s="296">
        <v>5</v>
      </c>
      <c r="C16" s="293" t="s">
        <v>713</v>
      </c>
      <c r="D16" s="209"/>
      <c r="E16" s="294"/>
      <c r="F16" s="216"/>
      <c r="G16" s="294"/>
      <c r="H16" s="216"/>
      <c r="I16" s="294"/>
      <c r="J16" s="216"/>
      <c r="K16" s="294"/>
      <c r="L16" s="216"/>
      <c r="M16" s="294"/>
      <c r="N16" s="298"/>
      <c r="O16" s="299" t="s">
        <v>5</v>
      </c>
      <c r="P16" s="298"/>
      <c r="Q16" s="299" t="s">
        <v>5</v>
      </c>
      <c r="R16" s="298"/>
      <c r="S16" s="299" t="s">
        <v>5</v>
      </c>
      <c r="T16" s="299"/>
      <c r="U16" s="299" t="s">
        <v>5</v>
      </c>
      <c r="V16" s="207"/>
      <c r="Z16" s="28"/>
    </row>
    <row r="17" spans="2:26" ht="3.75" customHeight="1">
      <c r="B17" s="274"/>
      <c r="C17" s="274"/>
      <c r="D17" s="209"/>
      <c r="E17" s="216"/>
      <c r="F17" s="216"/>
      <c r="G17" s="216"/>
      <c r="H17" s="216"/>
      <c r="I17" s="216"/>
      <c r="J17" s="216"/>
      <c r="K17" s="216"/>
      <c r="L17" s="216"/>
      <c r="M17" s="216"/>
      <c r="N17" s="298"/>
      <c r="O17" s="298"/>
      <c r="P17" s="298"/>
      <c r="Q17" s="298"/>
      <c r="R17" s="298"/>
      <c r="S17" s="298"/>
      <c r="T17" s="298"/>
      <c r="U17" s="298"/>
      <c r="V17" s="207"/>
      <c r="Z17" s="41"/>
    </row>
    <row r="18" spans="2:26" ht="16.5" customHeight="1" thickBot="1">
      <c r="B18" s="586">
        <v>6</v>
      </c>
      <c r="C18" s="587" t="s">
        <v>74</v>
      </c>
      <c r="D18" s="209"/>
      <c r="E18" s="588"/>
      <c r="F18" s="301"/>
      <c r="G18" s="588"/>
      <c r="H18" s="301"/>
      <c r="I18" s="588"/>
      <c r="J18" s="301"/>
      <c r="K18" s="588"/>
      <c r="L18" s="301"/>
      <c r="M18" s="588"/>
      <c r="N18" s="302"/>
      <c r="O18" s="589">
        <v>1190</v>
      </c>
      <c r="P18" s="302"/>
      <c r="Q18" s="589">
        <v>504</v>
      </c>
      <c r="R18" s="302"/>
      <c r="S18" s="589">
        <v>504</v>
      </c>
      <c r="T18" s="303"/>
      <c r="U18" s="589">
        <v>184</v>
      </c>
      <c r="V18" s="207"/>
      <c r="Z18" s="42"/>
    </row>
    <row r="19" spans="2:26" ht="13">
      <c r="B19" s="237"/>
      <c r="C19" s="237"/>
      <c r="D19" s="209"/>
      <c r="E19" s="224"/>
      <c r="F19" s="246"/>
      <c r="G19" s="224"/>
      <c r="H19" s="246"/>
      <c r="I19" s="224"/>
      <c r="J19" s="246"/>
      <c r="K19" s="224"/>
      <c r="L19" s="246"/>
      <c r="M19" s="224"/>
      <c r="N19" s="246"/>
      <c r="O19" s="224"/>
      <c r="P19" s="246"/>
      <c r="Q19" s="224"/>
      <c r="R19" s="246"/>
      <c r="S19" s="224"/>
      <c r="T19" s="246"/>
      <c r="U19" s="238"/>
      <c r="V19" s="207"/>
      <c r="Z19" s="42"/>
    </row>
    <row r="20" spans="2:26">
      <c r="B20" s="207"/>
      <c r="C20" s="207"/>
      <c r="D20" s="207"/>
      <c r="E20" s="224"/>
      <c r="F20" s="246"/>
      <c r="G20" s="224"/>
      <c r="H20" s="246"/>
      <c r="I20" s="224"/>
      <c r="J20" s="246"/>
      <c r="K20" s="224"/>
      <c r="L20" s="246"/>
      <c r="M20" s="224"/>
      <c r="N20" s="246"/>
      <c r="O20" s="224"/>
      <c r="P20" s="246"/>
      <c r="Q20" s="224"/>
      <c r="R20" s="246"/>
      <c r="S20" s="224"/>
      <c r="T20" s="246"/>
      <c r="U20" s="207"/>
      <c r="V20" s="207"/>
    </row>
    <row r="21" spans="2:26">
      <c r="B21" s="207"/>
      <c r="C21" s="207"/>
      <c r="D21" s="207"/>
      <c r="E21" s="224"/>
      <c r="F21" s="246"/>
      <c r="G21" s="224"/>
      <c r="H21" s="246"/>
      <c r="I21" s="224"/>
      <c r="J21" s="246"/>
      <c r="K21" s="224"/>
      <c r="L21" s="246"/>
      <c r="M21" s="224"/>
      <c r="N21" s="246"/>
      <c r="O21" s="224"/>
      <c r="P21" s="246"/>
      <c r="Q21" s="224"/>
      <c r="R21" s="246"/>
      <c r="S21" s="224"/>
      <c r="T21" s="246"/>
      <c r="U21" s="207"/>
      <c r="V21" s="207"/>
    </row>
  </sheetData>
  <mergeCells count="1">
    <mergeCell ref="E4:U4"/>
  </mergeCells>
  <hyperlinks>
    <hyperlink ref="W2" location="Índice!A1" display="Voltar ao Índice" xr:uid="{E23963AE-DEF4-4C94-867B-132B813820C7}"/>
  </hyperlinks>
  <pageMargins left="0.7" right="0.7" top="0.75" bottom="0.75" header="0.3" footer="0.3"/>
  <pageSetup paperSize="9"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89F"/>
    <pageSetUpPr fitToPage="1"/>
  </sheetPr>
  <dimension ref="A1:AD29"/>
  <sheetViews>
    <sheetView showGridLines="0" zoomScale="80" zoomScaleNormal="80" workbookViewId="0">
      <selection activeCell="AC2" sqref="AC2"/>
    </sheetView>
  </sheetViews>
  <sheetFormatPr defaultColWidth="9.1796875" defaultRowHeight="12.5"/>
  <cols>
    <col min="1" max="1" width="7.81640625" style="16" customWidth="1"/>
    <col min="2" max="2" width="57.26953125" style="16" customWidth="1"/>
    <col min="3" max="3" width="0.54296875" style="16" customWidth="1"/>
    <col min="4" max="4" width="8.54296875" style="22" customWidth="1"/>
    <col min="5" max="5" width="1" style="19" customWidth="1"/>
    <col min="6" max="6" width="8.54296875" style="22" customWidth="1"/>
    <col min="7" max="7" width="1" style="19" customWidth="1"/>
    <col min="8" max="8" width="8.54296875" style="22" customWidth="1"/>
    <col min="9" max="9" width="1" style="19" customWidth="1"/>
    <col min="10" max="10" width="8.54296875" style="22" customWidth="1"/>
    <col min="11" max="11" width="0.54296875" style="16" customWidth="1"/>
    <col min="12" max="12" width="8.54296875" style="22" customWidth="1"/>
    <col min="13" max="13" width="1" style="19" customWidth="1"/>
    <col min="14" max="14" width="8.54296875" style="22" customWidth="1"/>
    <col min="15" max="15" width="1" style="19" customWidth="1"/>
    <col min="16" max="16" width="8.54296875" style="22" customWidth="1"/>
    <col min="17" max="17" width="1" style="19" customWidth="1"/>
    <col min="18" max="18" width="8.54296875" style="22" customWidth="1"/>
    <col min="19" max="19" width="1" style="19" customWidth="1"/>
    <col min="20" max="20" width="8.54296875" style="22" customWidth="1"/>
    <col min="21" max="21" width="1" style="19" customWidth="1"/>
    <col min="22" max="22" width="8.54296875" style="22" customWidth="1"/>
    <col min="23" max="23" width="1" style="19" customWidth="1"/>
    <col min="24" max="24" width="8.54296875" style="22" customWidth="1"/>
    <col min="25" max="25" width="1" style="19" customWidth="1"/>
    <col min="26" max="26" width="12.1796875" style="22" customWidth="1"/>
    <col min="27" max="27" width="0.7265625" style="20" customWidth="1"/>
    <col min="28" max="28" width="9.1796875" style="16"/>
    <col min="29" max="29" width="9.7265625" style="98" customWidth="1"/>
    <col min="30" max="30" width="6" style="44" customWidth="1"/>
    <col min="31" max="16384" width="9.1796875" style="16"/>
  </cols>
  <sheetData>
    <row r="1" spans="1:30">
      <c r="A1" s="32"/>
      <c r="B1" s="206"/>
      <c r="C1" s="206"/>
      <c r="D1" s="224"/>
      <c r="E1" s="246"/>
      <c r="F1" s="224"/>
      <c r="G1" s="246"/>
      <c r="H1" s="224"/>
      <c r="I1" s="246"/>
      <c r="J1" s="224"/>
      <c r="K1" s="206"/>
      <c r="L1" s="224"/>
      <c r="M1" s="246"/>
      <c r="N1" s="224"/>
      <c r="O1" s="246"/>
      <c r="P1" s="224"/>
      <c r="Q1" s="246"/>
      <c r="R1" s="224"/>
      <c r="S1" s="246"/>
      <c r="T1" s="224"/>
      <c r="U1" s="246"/>
      <c r="V1" s="224"/>
      <c r="W1" s="246"/>
      <c r="X1" s="224"/>
      <c r="Y1" s="246"/>
      <c r="Z1" s="224"/>
      <c r="AA1" s="208"/>
    </row>
    <row r="2" spans="1:30" ht="24" customHeight="1">
      <c r="A2" s="32"/>
      <c r="B2" s="209" t="s">
        <v>591</v>
      </c>
      <c r="C2" s="209"/>
      <c r="D2" s="224"/>
      <c r="E2" s="246"/>
      <c r="F2" s="224"/>
      <c r="G2" s="246"/>
      <c r="H2" s="224"/>
      <c r="I2" s="246"/>
      <c r="J2" s="224"/>
      <c r="K2" s="209"/>
      <c r="L2" s="224"/>
      <c r="M2" s="246"/>
      <c r="N2" s="224"/>
      <c r="O2" s="246"/>
      <c r="P2" s="224"/>
      <c r="Q2" s="246"/>
      <c r="R2" s="224"/>
      <c r="S2" s="246"/>
      <c r="T2" s="224"/>
      <c r="U2" s="246"/>
      <c r="V2" s="224"/>
      <c r="W2" s="246"/>
      <c r="X2" s="224"/>
      <c r="Y2" s="246"/>
      <c r="Z2" s="224"/>
      <c r="AA2" s="208"/>
      <c r="AC2" s="555" t="s">
        <v>58</v>
      </c>
    </row>
    <row r="3" spans="1:30" ht="13">
      <c r="B3" s="207"/>
      <c r="C3" s="209"/>
      <c r="D3" s="225"/>
      <c r="E3" s="248"/>
      <c r="F3" s="225"/>
      <c r="G3" s="248"/>
      <c r="H3" s="225"/>
      <c r="I3" s="248"/>
      <c r="J3" s="225"/>
      <c r="K3" s="209"/>
      <c r="L3" s="225"/>
      <c r="M3" s="248"/>
      <c r="N3" s="225"/>
      <c r="O3" s="248"/>
      <c r="P3" s="225"/>
      <c r="Q3" s="248"/>
      <c r="R3" s="225"/>
      <c r="S3" s="248"/>
      <c r="T3" s="225"/>
      <c r="U3" s="248"/>
      <c r="V3" s="225"/>
      <c r="W3" s="248"/>
      <c r="X3" s="225"/>
      <c r="Y3" s="246"/>
      <c r="Z3" s="225"/>
      <c r="AA3" s="208"/>
    </row>
    <row r="4" spans="1:30" ht="13.5" thickBot="1">
      <c r="B4" s="207"/>
      <c r="C4" s="209"/>
      <c r="D4" s="224"/>
      <c r="E4" s="246"/>
      <c r="F4" s="224"/>
      <c r="G4" s="246"/>
      <c r="H4" s="224"/>
      <c r="I4" s="246"/>
      <c r="J4" s="224"/>
      <c r="K4" s="209"/>
      <c r="L4" s="224"/>
      <c r="M4" s="246"/>
      <c r="N4" s="224"/>
      <c r="O4" s="246"/>
      <c r="P4" s="224"/>
      <c r="Q4" s="246"/>
      <c r="R4" s="224"/>
      <c r="S4" s="246"/>
      <c r="T4" s="224"/>
      <c r="U4" s="246"/>
      <c r="V4" s="224"/>
      <c r="W4" s="246"/>
      <c r="X4" s="224"/>
      <c r="Y4" s="246"/>
      <c r="Z4" s="210" t="s">
        <v>0</v>
      </c>
      <c r="AA4" s="208"/>
    </row>
    <row r="5" spans="1:30" ht="19.5" customHeight="1">
      <c r="B5" s="215"/>
      <c r="C5" s="209"/>
      <c r="D5" s="841" t="s">
        <v>1065</v>
      </c>
      <c r="E5" s="841"/>
      <c r="F5" s="841"/>
      <c r="G5" s="841"/>
      <c r="H5" s="841"/>
      <c r="I5" s="841"/>
      <c r="J5" s="841"/>
      <c r="K5" s="841"/>
      <c r="L5" s="841"/>
      <c r="M5" s="841"/>
      <c r="N5" s="841"/>
      <c r="O5" s="841"/>
      <c r="P5" s="841"/>
      <c r="Q5" s="841"/>
      <c r="R5" s="841"/>
      <c r="S5" s="841"/>
      <c r="T5" s="841"/>
      <c r="U5" s="841"/>
      <c r="V5" s="841"/>
      <c r="W5" s="841"/>
      <c r="X5" s="841"/>
      <c r="Y5" s="841"/>
      <c r="Z5" s="841"/>
      <c r="AA5" s="841"/>
    </row>
    <row r="6" spans="1:30" ht="22.5" customHeight="1">
      <c r="B6" s="842" t="s">
        <v>75</v>
      </c>
      <c r="C6" s="209"/>
      <c r="D6" s="844" t="s">
        <v>76</v>
      </c>
      <c r="E6" s="844"/>
      <c r="F6" s="844"/>
      <c r="G6" s="844"/>
      <c r="H6" s="844"/>
      <c r="I6" s="844"/>
      <c r="J6" s="844"/>
      <c r="K6" s="844"/>
      <c r="L6" s="844"/>
      <c r="M6" s="844"/>
      <c r="N6" s="844"/>
      <c r="O6" s="844"/>
      <c r="P6" s="844"/>
      <c r="Q6" s="844"/>
      <c r="R6" s="844"/>
      <c r="S6" s="844"/>
      <c r="T6" s="844"/>
      <c r="U6" s="844"/>
      <c r="V6" s="844"/>
      <c r="W6" s="844"/>
      <c r="X6" s="844"/>
      <c r="Y6" s="246"/>
      <c r="Z6" s="845" t="s">
        <v>720</v>
      </c>
      <c r="AA6" s="290"/>
    </row>
    <row r="7" spans="1:30" ht="25.5" customHeight="1" thickBot="1">
      <c r="B7" s="843"/>
      <c r="C7" s="209"/>
      <c r="D7" s="592">
        <v>0</v>
      </c>
      <c r="E7" s="270"/>
      <c r="F7" s="592">
        <v>0.02</v>
      </c>
      <c r="G7" s="270"/>
      <c r="H7" s="592">
        <v>0.04</v>
      </c>
      <c r="I7" s="270"/>
      <c r="J7" s="592">
        <v>0.1</v>
      </c>
      <c r="K7" s="209"/>
      <c r="L7" s="592">
        <v>0.2</v>
      </c>
      <c r="M7" s="270"/>
      <c r="N7" s="592">
        <v>0.5</v>
      </c>
      <c r="O7" s="270"/>
      <c r="P7" s="592">
        <v>0.7</v>
      </c>
      <c r="Q7" s="270"/>
      <c r="R7" s="592">
        <v>0.75</v>
      </c>
      <c r="S7" s="270"/>
      <c r="T7" s="592">
        <v>1</v>
      </c>
      <c r="U7" s="270"/>
      <c r="V7" s="592">
        <v>1.5</v>
      </c>
      <c r="W7" s="270"/>
      <c r="X7" s="585" t="s">
        <v>10</v>
      </c>
      <c r="Y7" s="270"/>
      <c r="Z7" s="846"/>
      <c r="AA7" s="304"/>
    </row>
    <row r="8" spans="1:30" ht="4.5" customHeight="1">
      <c r="B8" s="289"/>
      <c r="C8" s="209"/>
      <c r="D8" s="290"/>
      <c r="E8" s="290"/>
      <c r="F8" s="290"/>
      <c r="G8" s="290"/>
      <c r="H8" s="290"/>
      <c r="I8" s="290"/>
      <c r="J8" s="290"/>
      <c r="K8" s="209"/>
      <c r="L8" s="290"/>
      <c r="M8" s="290"/>
      <c r="N8" s="290"/>
      <c r="O8" s="290"/>
      <c r="P8" s="290"/>
      <c r="Q8" s="270"/>
      <c r="R8" s="290"/>
      <c r="S8" s="290"/>
      <c r="T8" s="290"/>
      <c r="U8" s="290"/>
      <c r="V8" s="290"/>
      <c r="W8" s="290"/>
      <c r="X8" s="290"/>
      <c r="Y8" s="270"/>
      <c r="Z8" s="290"/>
      <c r="AA8" s="305"/>
    </row>
    <row r="9" spans="1:30" ht="16.5" customHeight="1">
      <c r="A9" s="23"/>
      <c r="B9" s="274" t="s">
        <v>77</v>
      </c>
      <c r="C9" s="209"/>
      <c r="D9" s="221" t="s">
        <v>5</v>
      </c>
      <c r="E9" s="221"/>
      <c r="F9" s="221" t="s">
        <v>5</v>
      </c>
      <c r="G9" s="221"/>
      <c r="H9" s="221" t="s">
        <v>5</v>
      </c>
      <c r="I9" s="221"/>
      <c r="J9" s="221" t="s">
        <v>5</v>
      </c>
      <c r="K9" s="221"/>
      <c r="L9" s="221" t="s">
        <v>5</v>
      </c>
      <c r="M9" s="221"/>
      <c r="N9" s="221" t="s">
        <v>5</v>
      </c>
      <c r="O9" s="221"/>
      <c r="P9" s="221" t="s">
        <v>5</v>
      </c>
      <c r="Q9" s="221"/>
      <c r="R9" s="221" t="s">
        <v>5</v>
      </c>
      <c r="S9" s="221"/>
      <c r="T9" s="221" t="s">
        <v>5</v>
      </c>
      <c r="U9" s="221"/>
      <c r="V9" s="221" t="s">
        <v>5</v>
      </c>
      <c r="W9" s="221"/>
      <c r="X9" s="221" t="s">
        <v>5</v>
      </c>
      <c r="Y9" s="270"/>
      <c r="Z9" s="306" t="s">
        <v>5</v>
      </c>
      <c r="AA9" s="215"/>
    </row>
    <row r="10" spans="1:30" ht="16.5" customHeight="1">
      <c r="A10" s="23"/>
      <c r="B10" s="274" t="s">
        <v>78</v>
      </c>
      <c r="C10" s="209"/>
      <c r="D10" s="221" t="s">
        <v>5</v>
      </c>
      <c r="E10" s="221"/>
      <c r="F10" s="221" t="s">
        <v>5</v>
      </c>
      <c r="G10" s="221"/>
      <c r="H10" s="221" t="s">
        <v>5</v>
      </c>
      <c r="I10" s="221"/>
      <c r="J10" s="221" t="s">
        <v>5</v>
      </c>
      <c r="K10" s="221"/>
      <c r="L10" s="221" t="s">
        <v>5</v>
      </c>
      <c r="M10" s="221"/>
      <c r="N10" s="221" t="s">
        <v>5</v>
      </c>
      <c r="O10" s="221"/>
      <c r="P10" s="221" t="s">
        <v>5</v>
      </c>
      <c r="Q10" s="221"/>
      <c r="R10" s="221" t="s">
        <v>5</v>
      </c>
      <c r="S10" s="221"/>
      <c r="T10" s="221" t="s">
        <v>5</v>
      </c>
      <c r="U10" s="221"/>
      <c r="V10" s="221" t="s">
        <v>5</v>
      </c>
      <c r="W10" s="221"/>
      <c r="X10" s="221" t="s">
        <v>5</v>
      </c>
      <c r="Y10" s="270"/>
      <c r="Z10" s="306" t="s">
        <v>5</v>
      </c>
      <c r="AA10" s="215"/>
    </row>
    <row r="11" spans="1:30" ht="16.5" customHeight="1">
      <c r="A11" s="23"/>
      <c r="B11" s="274" t="s">
        <v>79</v>
      </c>
      <c r="C11" s="209"/>
      <c r="D11" s="221" t="s">
        <v>5</v>
      </c>
      <c r="E11" s="221"/>
      <c r="F11" s="221" t="s">
        <v>5</v>
      </c>
      <c r="G11" s="221"/>
      <c r="H11" s="221" t="s">
        <v>5</v>
      </c>
      <c r="I11" s="221"/>
      <c r="J11" s="221" t="s">
        <v>5</v>
      </c>
      <c r="K11" s="221"/>
      <c r="L11" s="221" t="s">
        <v>5</v>
      </c>
      <c r="M11" s="221"/>
      <c r="N11" s="221" t="s">
        <v>5</v>
      </c>
      <c r="O11" s="221"/>
      <c r="P11" s="221" t="s">
        <v>5</v>
      </c>
      <c r="Q11" s="221"/>
      <c r="R11" s="221" t="s">
        <v>5</v>
      </c>
      <c r="S11" s="221"/>
      <c r="T11" s="221" t="s">
        <v>5</v>
      </c>
      <c r="U11" s="221"/>
      <c r="V11" s="221" t="s">
        <v>5</v>
      </c>
      <c r="W11" s="221"/>
      <c r="X11" s="221" t="s">
        <v>5</v>
      </c>
      <c r="Y11" s="270"/>
      <c r="Z11" s="306" t="s">
        <v>5</v>
      </c>
      <c r="AA11" s="215"/>
    </row>
    <row r="12" spans="1:30" ht="16.5" customHeight="1">
      <c r="A12" s="23"/>
      <c r="B12" s="274" t="s">
        <v>80</v>
      </c>
      <c r="C12" s="209"/>
      <c r="D12" s="221" t="s">
        <v>5</v>
      </c>
      <c r="E12" s="221"/>
      <c r="F12" s="221" t="s">
        <v>5</v>
      </c>
      <c r="G12" s="221"/>
      <c r="H12" s="221" t="s">
        <v>5</v>
      </c>
      <c r="I12" s="221"/>
      <c r="J12" s="221" t="s">
        <v>5</v>
      </c>
      <c r="K12" s="221"/>
      <c r="L12" s="221" t="s">
        <v>5</v>
      </c>
      <c r="M12" s="221"/>
      <c r="N12" s="221" t="s">
        <v>5</v>
      </c>
      <c r="O12" s="221"/>
      <c r="P12" s="221" t="s">
        <v>5</v>
      </c>
      <c r="Q12" s="221"/>
      <c r="R12" s="221" t="s">
        <v>5</v>
      </c>
      <c r="S12" s="221"/>
      <c r="T12" s="221" t="s">
        <v>5</v>
      </c>
      <c r="U12" s="221"/>
      <c r="V12" s="221" t="s">
        <v>5</v>
      </c>
      <c r="W12" s="221"/>
      <c r="X12" s="221" t="s">
        <v>5</v>
      </c>
      <c r="Y12" s="270"/>
      <c r="Z12" s="306" t="s">
        <v>5</v>
      </c>
      <c r="AA12" s="215"/>
      <c r="AD12" s="20"/>
    </row>
    <row r="13" spans="1:30" ht="16.5" customHeight="1">
      <c r="A13" s="23"/>
      <c r="B13" s="274" t="s">
        <v>81</v>
      </c>
      <c r="C13" s="209"/>
      <c r="D13" s="221" t="s">
        <v>5</v>
      </c>
      <c r="E13" s="221"/>
      <c r="F13" s="221" t="s">
        <v>5</v>
      </c>
      <c r="G13" s="221"/>
      <c r="H13" s="221" t="s">
        <v>5</v>
      </c>
      <c r="I13" s="221"/>
      <c r="J13" s="221" t="s">
        <v>5</v>
      </c>
      <c r="K13" s="221"/>
      <c r="L13" s="221" t="s">
        <v>5</v>
      </c>
      <c r="M13" s="221"/>
      <c r="N13" s="221" t="s">
        <v>5</v>
      </c>
      <c r="O13" s="221"/>
      <c r="P13" s="221" t="s">
        <v>5</v>
      </c>
      <c r="Q13" s="221"/>
      <c r="R13" s="221" t="s">
        <v>5</v>
      </c>
      <c r="S13" s="221"/>
      <c r="T13" s="221" t="s">
        <v>5</v>
      </c>
      <c r="U13" s="221"/>
      <c r="V13" s="221" t="s">
        <v>5</v>
      </c>
      <c r="W13" s="221"/>
      <c r="X13" s="221" t="s">
        <v>5</v>
      </c>
      <c r="Y13" s="270"/>
      <c r="Z13" s="306" t="s">
        <v>5</v>
      </c>
      <c r="AA13" s="215"/>
      <c r="AD13" s="20"/>
    </row>
    <row r="14" spans="1:30" ht="16.5" customHeight="1">
      <c r="A14" s="23"/>
      <c r="B14" s="274" t="s">
        <v>82</v>
      </c>
      <c r="C14" s="209"/>
      <c r="D14" s="219" t="s">
        <v>5</v>
      </c>
      <c r="E14" s="219"/>
      <c r="F14" s="219" t="s">
        <v>5</v>
      </c>
      <c r="G14" s="219"/>
      <c r="H14" s="219">
        <v>494</v>
      </c>
      <c r="I14" s="219"/>
      <c r="J14" s="219" t="s">
        <v>5</v>
      </c>
      <c r="K14" s="281"/>
      <c r="L14" s="219" t="s">
        <v>5</v>
      </c>
      <c r="M14" s="219"/>
      <c r="N14" s="219" t="s">
        <v>5</v>
      </c>
      <c r="O14" s="219"/>
      <c r="P14" s="219" t="s">
        <v>5</v>
      </c>
      <c r="Q14" s="307"/>
      <c r="R14" s="219" t="s">
        <v>5</v>
      </c>
      <c r="S14" s="219"/>
      <c r="T14" s="219" t="s">
        <v>5</v>
      </c>
      <c r="U14" s="219"/>
      <c r="V14" s="219" t="s">
        <v>5</v>
      </c>
      <c r="W14" s="219"/>
      <c r="X14" s="219" t="s">
        <v>5</v>
      </c>
      <c r="Y14" s="270"/>
      <c r="Z14" s="216">
        <v>494</v>
      </c>
      <c r="AA14" s="215"/>
      <c r="AD14" s="45"/>
    </row>
    <row r="15" spans="1:30" ht="16.5" customHeight="1">
      <c r="A15" s="23"/>
      <c r="B15" s="274" t="s">
        <v>83</v>
      </c>
      <c r="C15" s="209"/>
      <c r="D15" s="219" t="s">
        <v>5</v>
      </c>
      <c r="E15" s="219"/>
      <c r="F15" s="219" t="s">
        <v>5</v>
      </c>
      <c r="G15" s="219"/>
      <c r="H15" s="219" t="s">
        <v>5</v>
      </c>
      <c r="I15" s="219"/>
      <c r="J15" s="219" t="s">
        <v>5</v>
      </c>
      <c r="K15" s="281"/>
      <c r="L15" s="219" t="s">
        <v>5</v>
      </c>
      <c r="M15" s="219"/>
      <c r="N15" s="219" t="s">
        <v>5</v>
      </c>
      <c r="O15" s="219"/>
      <c r="P15" s="219" t="s">
        <v>5</v>
      </c>
      <c r="Q15" s="307"/>
      <c r="R15" s="219" t="s">
        <v>5</v>
      </c>
      <c r="S15" s="219"/>
      <c r="T15" s="219">
        <v>43</v>
      </c>
      <c r="U15" s="219"/>
      <c r="V15" s="219" t="s">
        <v>5</v>
      </c>
      <c r="W15" s="219"/>
      <c r="X15" s="219" t="s">
        <v>5</v>
      </c>
      <c r="Y15" s="270"/>
      <c r="Z15" s="216">
        <v>43</v>
      </c>
      <c r="AA15" s="215"/>
      <c r="AD15" s="45"/>
    </row>
    <row r="16" spans="1:30" ht="16.5" customHeight="1">
      <c r="A16" s="23"/>
      <c r="B16" s="274" t="s">
        <v>84</v>
      </c>
      <c r="C16" s="209"/>
      <c r="D16" s="219" t="s">
        <v>5</v>
      </c>
      <c r="E16" s="219"/>
      <c r="F16" s="219" t="s">
        <v>5</v>
      </c>
      <c r="G16" s="219"/>
      <c r="H16" s="219" t="s">
        <v>5</v>
      </c>
      <c r="I16" s="219"/>
      <c r="J16" s="219" t="s">
        <v>5</v>
      </c>
      <c r="K16" s="281"/>
      <c r="L16" s="219" t="s">
        <v>5</v>
      </c>
      <c r="M16" s="219"/>
      <c r="N16" s="219" t="s">
        <v>5</v>
      </c>
      <c r="O16" s="219"/>
      <c r="P16" s="219" t="s">
        <v>5</v>
      </c>
      <c r="Q16" s="307"/>
      <c r="R16" s="219" t="s">
        <v>5</v>
      </c>
      <c r="S16" s="219"/>
      <c r="T16" s="219" t="s">
        <v>5</v>
      </c>
      <c r="U16" s="219"/>
      <c r="V16" s="219" t="s">
        <v>5</v>
      </c>
      <c r="W16" s="219"/>
      <c r="X16" s="219" t="s">
        <v>5</v>
      </c>
      <c r="Y16" s="270"/>
      <c r="Z16" s="216" t="s">
        <v>5</v>
      </c>
      <c r="AA16" s="215"/>
      <c r="AD16" s="45"/>
    </row>
    <row r="17" spans="1:30" ht="16.5" customHeight="1">
      <c r="A17" s="23"/>
      <c r="B17" s="274" t="s">
        <v>85</v>
      </c>
      <c r="C17" s="209"/>
      <c r="D17" s="221" t="s">
        <v>5</v>
      </c>
      <c r="E17" s="219"/>
      <c r="F17" s="221" t="s">
        <v>5</v>
      </c>
      <c r="G17" s="219"/>
      <c r="H17" s="221" t="s">
        <v>5</v>
      </c>
      <c r="I17" s="219"/>
      <c r="J17" s="221" t="s">
        <v>5</v>
      </c>
      <c r="K17" s="281"/>
      <c r="L17" s="221" t="s">
        <v>5</v>
      </c>
      <c r="M17" s="219"/>
      <c r="N17" s="221" t="s">
        <v>5</v>
      </c>
      <c r="O17" s="219"/>
      <c r="P17" s="221" t="s">
        <v>5</v>
      </c>
      <c r="Q17" s="307"/>
      <c r="R17" s="221" t="s">
        <v>5</v>
      </c>
      <c r="S17" s="219"/>
      <c r="T17" s="221" t="s">
        <v>5</v>
      </c>
      <c r="U17" s="219"/>
      <c r="V17" s="221" t="s">
        <v>5</v>
      </c>
      <c r="W17" s="219"/>
      <c r="X17" s="221" t="s">
        <v>5</v>
      </c>
      <c r="Y17" s="270"/>
      <c r="Z17" s="306" t="s">
        <v>5</v>
      </c>
      <c r="AA17" s="215"/>
      <c r="AD17" s="45"/>
    </row>
    <row r="18" spans="1:30" ht="16.5" customHeight="1">
      <c r="A18" s="23"/>
      <c r="B18" s="274" t="s">
        <v>86</v>
      </c>
      <c r="C18" s="209"/>
      <c r="D18" s="219" t="s">
        <v>5</v>
      </c>
      <c r="E18" s="219"/>
      <c r="F18" s="219" t="s">
        <v>5</v>
      </c>
      <c r="G18" s="219"/>
      <c r="H18" s="219" t="s">
        <v>5</v>
      </c>
      <c r="I18" s="219"/>
      <c r="J18" s="219" t="s">
        <v>5</v>
      </c>
      <c r="K18" s="281"/>
      <c r="L18" s="219" t="s">
        <v>5</v>
      </c>
      <c r="M18" s="219"/>
      <c r="N18" s="219" t="s">
        <v>5</v>
      </c>
      <c r="O18" s="219"/>
      <c r="P18" s="219" t="s">
        <v>5</v>
      </c>
      <c r="Q18" s="307"/>
      <c r="R18" s="219" t="s">
        <v>5</v>
      </c>
      <c r="S18" s="219"/>
      <c r="T18" s="219" t="s">
        <v>5</v>
      </c>
      <c r="U18" s="219"/>
      <c r="V18" s="219" t="s">
        <v>5</v>
      </c>
      <c r="W18" s="219"/>
      <c r="X18" s="219" t="s">
        <v>5</v>
      </c>
      <c r="Y18" s="270"/>
      <c r="Z18" s="216" t="s">
        <v>5</v>
      </c>
      <c r="AA18" s="215"/>
      <c r="AD18" s="45"/>
    </row>
    <row r="19" spans="1:30" ht="16.5" customHeight="1">
      <c r="A19" s="23"/>
      <c r="B19" s="274" t="s">
        <v>87</v>
      </c>
      <c r="C19" s="209"/>
      <c r="D19" s="221" t="s">
        <v>5</v>
      </c>
      <c r="E19" s="221"/>
      <c r="F19" s="221" t="s">
        <v>5</v>
      </c>
      <c r="G19" s="221"/>
      <c r="H19" s="221" t="s">
        <v>5</v>
      </c>
      <c r="I19" s="221"/>
      <c r="J19" s="221" t="s">
        <v>5</v>
      </c>
      <c r="K19" s="221"/>
      <c r="L19" s="221" t="s">
        <v>5</v>
      </c>
      <c r="M19" s="221"/>
      <c r="N19" s="221" t="s">
        <v>5</v>
      </c>
      <c r="O19" s="221"/>
      <c r="P19" s="221" t="s">
        <v>5</v>
      </c>
      <c r="Q19" s="221"/>
      <c r="R19" s="221" t="s">
        <v>5</v>
      </c>
      <c r="S19" s="221"/>
      <c r="T19" s="221" t="s">
        <v>5</v>
      </c>
      <c r="U19" s="221"/>
      <c r="V19" s="221" t="s">
        <v>5</v>
      </c>
      <c r="W19" s="221"/>
      <c r="X19" s="221" t="s">
        <v>5</v>
      </c>
      <c r="Y19" s="306"/>
      <c r="Z19" s="306" t="s">
        <v>5</v>
      </c>
      <c r="AA19" s="215"/>
      <c r="AD19" s="45"/>
    </row>
    <row r="20" spans="1:30" ht="16.5" customHeight="1">
      <c r="A20" s="23"/>
      <c r="B20" s="274" t="s">
        <v>88</v>
      </c>
      <c r="C20" s="209"/>
      <c r="D20" s="221" t="s">
        <v>5</v>
      </c>
      <c r="E20" s="221"/>
      <c r="F20" s="221" t="s">
        <v>5</v>
      </c>
      <c r="G20" s="221"/>
      <c r="H20" s="221" t="s">
        <v>5</v>
      </c>
      <c r="I20" s="221"/>
      <c r="J20" s="221" t="s">
        <v>5</v>
      </c>
      <c r="K20" s="221"/>
      <c r="L20" s="221" t="s">
        <v>5</v>
      </c>
      <c r="M20" s="221"/>
      <c r="N20" s="221" t="s">
        <v>5</v>
      </c>
      <c r="O20" s="221"/>
      <c r="P20" s="221" t="s">
        <v>5</v>
      </c>
      <c r="Q20" s="221"/>
      <c r="R20" s="221" t="s">
        <v>5</v>
      </c>
      <c r="S20" s="221"/>
      <c r="T20" s="221" t="s">
        <v>5</v>
      </c>
      <c r="U20" s="221"/>
      <c r="V20" s="221" t="s">
        <v>5</v>
      </c>
      <c r="W20" s="221"/>
      <c r="X20" s="221" t="s">
        <v>5</v>
      </c>
      <c r="Y20" s="306"/>
      <c r="Z20" s="306" t="s">
        <v>5</v>
      </c>
      <c r="AA20" s="215"/>
      <c r="AD20" s="45"/>
    </row>
    <row r="21" spans="1:30" ht="16.5" customHeight="1">
      <c r="A21" s="23"/>
      <c r="B21" s="274" t="s">
        <v>89</v>
      </c>
      <c r="C21" s="209"/>
      <c r="D21" s="221" t="s">
        <v>5</v>
      </c>
      <c r="E21" s="221"/>
      <c r="F21" s="221" t="s">
        <v>5</v>
      </c>
      <c r="G21" s="221"/>
      <c r="H21" s="221" t="s">
        <v>5</v>
      </c>
      <c r="I21" s="221"/>
      <c r="J21" s="221" t="s">
        <v>5</v>
      </c>
      <c r="K21" s="221"/>
      <c r="L21" s="221" t="s">
        <v>5</v>
      </c>
      <c r="M21" s="221"/>
      <c r="N21" s="221" t="s">
        <v>5</v>
      </c>
      <c r="O21" s="221"/>
      <c r="P21" s="221" t="s">
        <v>5</v>
      </c>
      <c r="Q21" s="221"/>
      <c r="R21" s="221" t="s">
        <v>5</v>
      </c>
      <c r="S21" s="221"/>
      <c r="T21" s="221" t="s">
        <v>5</v>
      </c>
      <c r="U21" s="221"/>
      <c r="V21" s="221" t="s">
        <v>5</v>
      </c>
      <c r="W21" s="221"/>
      <c r="X21" s="221" t="s">
        <v>5</v>
      </c>
      <c r="Y21" s="306"/>
      <c r="Z21" s="306" t="s">
        <v>5</v>
      </c>
      <c r="AA21" s="215"/>
      <c r="AD21" s="45"/>
    </row>
    <row r="22" spans="1:30" ht="16.5" customHeight="1">
      <c r="A22" s="23"/>
      <c r="B22" s="274" t="s">
        <v>90</v>
      </c>
      <c r="C22" s="209"/>
      <c r="D22" s="221" t="s">
        <v>5</v>
      </c>
      <c r="E22" s="221"/>
      <c r="F22" s="221" t="s">
        <v>5</v>
      </c>
      <c r="G22" s="221"/>
      <c r="H22" s="221" t="s">
        <v>5</v>
      </c>
      <c r="I22" s="221"/>
      <c r="J22" s="221" t="s">
        <v>5</v>
      </c>
      <c r="K22" s="221"/>
      <c r="L22" s="221" t="s">
        <v>5</v>
      </c>
      <c r="M22" s="221"/>
      <c r="N22" s="221" t="s">
        <v>5</v>
      </c>
      <c r="O22" s="221"/>
      <c r="P22" s="221" t="s">
        <v>5</v>
      </c>
      <c r="Q22" s="221"/>
      <c r="R22" s="221" t="s">
        <v>5</v>
      </c>
      <c r="S22" s="221"/>
      <c r="T22" s="221" t="s">
        <v>5</v>
      </c>
      <c r="U22" s="221"/>
      <c r="V22" s="221" t="s">
        <v>5</v>
      </c>
      <c r="W22" s="221"/>
      <c r="X22" s="221" t="s">
        <v>5</v>
      </c>
      <c r="Y22" s="306"/>
      <c r="Z22" s="306" t="s">
        <v>5</v>
      </c>
      <c r="AA22" s="215"/>
      <c r="AD22" s="45"/>
    </row>
    <row r="23" spans="1:30" ht="16.5" customHeight="1">
      <c r="A23" s="23"/>
      <c r="B23" s="274" t="s">
        <v>91</v>
      </c>
      <c r="C23" s="209"/>
      <c r="D23" s="221" t="s">
        <v>5</v>
      </c>
      <c r="E23" s="221"/>
      <c r="F23" s="221" t="s">
        <v>5</v>
      </c>
      <c r="G23" s="221"/>
      <c r="H23" s="221" t="s">
        <v>5</v>
      </c>
      <c r="I23" s="221"/>
      <c r="J23" s="221" t="s">
        <v>5</v>
      </c>
      <c r="K23" s="221"/>
      <c r="L23" s="221" t="s">
        <v>5</v>
      </c>
      <c r="M23" s="221"/>
      <c r="N23" s="221" t="s">
        <v>5</v>
      </c>
      <c r="O23" s="221"/>
      <c r="P23" s="221" t="s">
        <v>5</v>
      </c>
      <c r="Q23" s="221"/>
      <c r="R23" s="221" t="s">
        <v>5</v>
      </c>
      <c r="S23" s="221"/>
      <c r="T23" s="221" t="s">
        <v>5</v>
      </c>
      <c r="U23" s="221"/>
      <c r="V23" s="221" t="s">
        <v>5</v>
      </c>
      <c r="W23" s="221"/>
      <c r="X23" s="221" t="s">
        <v>5</v>
      </c>
      <c r="Y23" s="306"/>
      <c r="Z23" s="306" t="s">
        <v>5</v>
      </c>
      <c r="AA23" s="215"/>
      <c r="AD23" s="45"/>
    </row>
    <row r="24" spans="1:30" ht="16.5" customHeight="1">
      <c r="A24" s="23"/>
      <c r="B24" s="274" t="s">
        <v>92</v>
      </c>
      <c r="C24" s="209"/>
      <c r="D24" s="221" t="s">
        <v>5</v>
      </c>
      <c r="E24" s="221"/>
      <c r="F24" s="221" t="s">
        <v>5</v>
      </c>
      <c r="G24" s="221"/>
      <c r="H24" s="221" t="s">
        <v>5</v>
      </c>
      <c r="I24" s="221"/>
      <c r="J24" s="221" t="s">
        <v>5</v>
      </c>
      <c r="K24" s="221"/>
      <c r="L24" s="221" t="s">
        <v>5</v>
      </c>
      <c r="M24" s="221"/>
      <c r="N24" s="221" t="s">
        <v>5</v>
      </c>
      <c r="O24" s="221"/>
      <c r="P24" s="221" t="s">
        <v>5</v>
      </c>
      <c r="Q24" s="221"/>
      <c r="R24" s="221" t="s">
        <v>5</v>
      </c>
      <c r="S24" s="221"/>
      <c r="T24" s="221" t="s">
        <v>5</v>
      </c>
      <c r="U24" s="221"/>
      <c r="V24" s="221" t="s">
        <v>5</v>
      </c>
      <c r="W24" s="221"/>
      <c r="X24" s="221" t="s">
        <v>5</v>
      </c>
      <c r="Y24" s="306"/>
      <c r="Z24" s="306" t="s">
        <v>5</v>
      </c>
      <c r="AA24" s="215"/>
      <c r="AD24" s="45"/>
    </row>
    <row r="25" spans="1:30" ht="3.75" customHeight="1">
      <c r="A25" s="23"/>
      <c r="B25" s="590"/>
      <c r="C25" s="209"/>
      <c r="D25" s="591"/>
      <c r="E25" s="299"/>
      <c r="F25" s="591"/>
      <c r="G25" s="299"/>
      <c r="H25" s="591"/>
      <c r="I25" s="299"/>
      <c r="J25" s="591"/>
      <c r="K25" s="281"/>
      <c r="L25" s="591"/>
      <c r="M25" s="299"/>
      <c r="N25" s="591"/>
      <c r="O25" s="299"/>
      <c r="P25" s="591"/>
      <c r="Q25" s="299"/>
      <c r="R25" s="591"/>
      <c r="S25" s="299"/>
      <c r="T25" s="591"/>
      <c r="U25" s="299"/>
      <c r="V25" s="591"/>
      <c r="W25" s="299"/>
      <c r="X25" s="591"/>
      <c r="Y25" s="299"/>
      <c r="Z25" s="591"/>
      <c r="AA25" s="309"/>
      <c r="AD25" s="45"/>
    </row>
    <row r="26" spans="1:30" s="18" customFormat="1" ht="16.5" customHeight="1" thickBot="1">
      <c r="B26" s="558" t="s">
        <v>74</v>
      </c>
      <c r="C26" s="209"/>
      <c r="D26" s="593" t="s">
        <v>5</v>
      </c>
      <c r="E26" s="310"/>
      <c r="F26" s="593" t="s">
        <v>5</v>
      </c>
      <c r="G26" s="310"/>
      <c r="H26" s="593">
        <v>494</v>
      </c>
      <c r="I26" s="310"/>
      <c r="J26" s="593" t="s">
        <v>5</v>
      </c>
      <c r="K26" s="209"/>
      <c r="L26" s="593" t="s">
        <v>5</v>
      </c>
      <c r="M26" s="310"/>
      <c r="N26" s="593" t="s">
        <v>5</v>
      </c>
      <c r="O26" s="310"/>
      <c r="P26" s="593" t="s">
        <v>5</v>
      </c>
      <c r="Q26" s="310"/>
      <c r="R26" s="593" t="s">
        <v>5</v>
      </c>
      <c r="S26" s="310"/>
      <c r="T26" s="593">
        <v>43</v>
      </c>
      <c r="U26" s="310"/>
      <c r="V26" s="593" t="s">
        <v>5</v>
      </c>
      <c r="W26" s="310"/>
      <c r="X26" s="593" t="s">
        <v>5</v>
      </c>
      <c r="Y26" s="310"/>
      <c r="Z26" s="593">
        <v>537</v>
      </c>
      <c r="AA26" s="311"/>
      <c r="AC26" s="98"/>
      <c r="AD26" s="45"/>
    </row>
    <row r="27" spans="1:30" ht="5.25" customHeight="1">
      <c r="B27" s="312"/>
      <c r="C27" s="209"/>
      <c r="D27" s="313"/>
      <c r="E27" s="313"/>
      <c r="F27" s="313"/>
      <c r="G27" s="313"/>
      <c r="H27" s="313"/>
      <c r="I27" s="313"/>
      <c r="J27" s="313"/>
      <c r="K27" s="209"/>
      <c r="L27" s="313"/>
      <c r="M27" s="313"/>
      <c r="N27" s="313"/>
      <c r="O27" s="313"/>
      <c r="P27" s="313"/>
      <c r="Q27" s="313"/>
      <c r="R27" s="313"/>
      <c r="S27" s="313"/>
      <c r="T27" s="313"/>
      <c r="U27" s="313"/>
      <c r="V27" s="313"/>
      <c r="W27" s="313"/>
      <c r="X27" s="313"/>
      <c r="Y27" s="313"/>
      <c r="Z27" s="313"/>
      <c r="AA27" s="314"/>
      <c r="AB27" s="33"/>
      <c r="AD27" s="48"/>
    </row>
    <row r="28" spans="1:30" ht="14.25" customHeight="1">
      <c r="B28" s="315"/>
      <c r="C28" s="209"/>
      <c r="D28" s="316"/>
      <c r="E28" s="316"/>
      <c r="F28" s="316"/>
      <c r="G28" s="316"/>
      <c r="H28" s="316"/>
      <c r="I28" s="316"/>
      <c r="J28" s="316"/>
      <c r="K28" s="209"/>
      <c r="L28" s="316"/>
      <c r="M28" s="316"/>
      <c r="N28" s="316"/>
      <c r="O28" s="316"/>
      <c r="P28" s="316"/>
      <c r="Q28" s="316"/>
      <c r="R28" s="316"/>
      <c r="S28" s="316"/>
      <c r="T28" s="316"/>
      <c r="U28" s="316"/>
      <c r="V28" s="316"/>
      <c r="W28" s="316"/>
      <c r="X28" s="316"/>
      <c r="Y28" s="316"/>
      <c r="Z28" s="316"/>
      <c r="AA28" s="207"/>
      <c r="AD28" s="20"/>
    </row>
    <row r="29" spans="1:30" s="51" customFormat="1" ht="12">
      <c r="D29" s="52"/>
      <c r="E29" s="53"/>
      <c r="F29" s="52"/>
      <c r="G29" s="53"/>
      <c r="H29" s="52"/>
      <c r="I29" s="53"/>
      <c r="J29" s="52"/>
      <c r="L29" s="52"/>
      <c r="M29" s="53"/>
      <c r="N29" s="52"/>
      <c r="O29" s="53"/>
      <c r="P29" s="52"/>
      <c r="Q29" s="53"/>
      <c r="R29" s="52"/>
      <c r="S29" s="53"/>
      <c r="T29" s="52"/>
      <c r="U29" s="53"/>
      <c r="V29" s="52"/>
      <c r="W29" s="53"/>
      <c r="X29" s="52"/>
      <c r="Y29" s="53"/>
      <c r="Z29" s="52"/>
      <c r="AC29" s="98"/>
      <c r="AD29" s="44"/>
    </row>
  </sheetData>
  <mergeCells count="4">
    <mergeCell ref="D5:AA5"/>
    <mergeCell ref="B6:B7"/>
    <mergeCell ref="D6:X6"/>
    <mergeCell ref="Z6:Z7"/>
  </mergeCells>
  <hyperlinks>
    <hyperlink ref="AC2" location="Índice!A1" display="Voltar ao Índice" xr:uid="{4A1D2E62-C53E-4C3E-9A61-2662DB720EDD}"/>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54</vt:i4>
      </vt:variant>
    </vt:vector>
  </HeadingPairs>
  <TitlesOfParts>
    <vt:vector size="102" baseType="lpstr">
      <vt:lpstr>Índice</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36</vt:lpstr>
      <vt:lpstr>37</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'37'!Print_Area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'7'!Print_Area</vt:lpstr>
      <vt:lpstr>'8'!Print_Area</vt:lpstr>
      <vt:lpstr>'9'!Print_Area</vt:lpstr>
      <vt:lpstr>Índice!Print_Area</vt:lpstr>
      <vt:lpstr>'21.1'!Print_Titles</vt:lpstr>
      <vt:lpstr>'21.2'!Print_Titles</vt:lpstr>
      <vt:lpstr>'46'!Print_Titles</vt:lpstr>
      <vt:lpstr>'48'!Print_Titles</vt:lpstr>
      <vt:lpstr>'60'!Print_Titles</vt:lpstr>
      <vt:lpstr>Índice!Print_Titles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Cristina Silva (NOVO BANCO DRG)</cp:lastModifiedBy>
  <cp:lastPrinted>2022-09-05T11:00:49Z</cp:lastPrinted>
  <dcterms:created xsi:type="dcterms:W3CDTF">2019-04-17T08:52:21Z</dcterms:created>
  <dcterms:modified xsi:type="dcterms:W3CDTF">2022-09-30T12:53:23Z</dcterms:modified>
</cp:coreProperties>
</file>