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b11559\Desktop\"/>
    </mc:Choice>
  </mc:AlternateContent>
  <xr:revisionPtr revIDLastSave="0" documentId="13_ncr:1_{5EC99A1E-EEB0-4AC0-BD3E-960D0B72162B}" xr6:coauthVersionLast="45" xr6:coauthVersionMax="45" xr10:uidLastSave="{00000000-0000-0000-0000-000000000000}"/>
  <bookViews>
    <workbookView xWindow="-120" yWindow="-120" windowWidth="21840" windowHeight="13740" xr2:uid="{FBDC817A-238A-4F01-A80C-73F5D3352B61}"/>
  </bookViews>
  <sheets>
    <sheet name=" " sheetId="2" r:id="rId1"/>
    <sheet name="Lista CAE" sheetId="1" state="hidden" r:id="rId2"/>
  </sheets>
  <definedNames>
    <definedName name="_xlnm._FilterDatabase" localSheetId="1" hidden="1">'Lista CAE'!$A$2:$C$152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4" i="2" l="1"/>
  <c r="F5" i="1" l="1"/>
  <c r="F4" i="1"/>
  <c r="B7" i="2" l="1"/>
  <c r="B6" i="2" s="1"/>
  <c r="B9" i="2" l="1"/>
  <c r="B11" i="2" s="1"/>
  <c r="D11" i="2" s="1"/>
  <c r="B10" i="2" l="1"/>
  <c r="E11" i="2"/>
</calcChain>
</file>

<file path=xl/sharedStrings.xml><?xml version="1.0" encoding="utf-8"?>
<sst xmlns="http://schemas.openxmlformats.org/spreadsheetml/2006/main" count="964" uniqueCount="823">
  <si>
    <t>Infelizmente, de momento, a SPGM não está a aceitar novas candidaturas para esta Linha.</t>
  </si>
  <si>
    <t>Para saber se a sua empresa é elegível para se candidatar, indique o respetivo Código de Atividade Económica (CAE), por favor:</t>
  </si>
  <si>
    <t>Linha de apoio à Economia - MPE</t>
  </si>
  <si>
    <r>
      <rPr>
        <sz val="10"/>
        <color rgb="FFFFFFFF"/>
        <rFont val="Calibri"/>
        <family val="2"/>
      </rPr>
      <t>CAE elegíveis para enquadramento na Agrogarante (rev. 3.0)</t>
    </r>
  </si>
  <si>
    <r>
      <rPr>
        <sz val="10"/>
        <color rgb="FFFFFFFF"/>
        <rFont val="Calibri"/>
        <family val="2"/>
      </rPr>
      <t>Código</t>
    </r>
  </si>
  <si>
    <r>
      <rPr>
        <sz val="10"/>
        <color rgb="FFFFFFFF"/>
        <rFont val="Calibri"/>
        <family val="2"/>
      </rPr>
      <t>Designação</t>
    </r>
  </si>
  <si>
    <t xml:space="preserve">Observações </t>
  </si>
  <si>
    <t/>
  </si>
  <si>
    <r>
      <rPr>
        <sz val="10"/>
        <color rgb="FF333133"/>
        <rFont val="Calibri"/>
        <family val="2"/>
      </rPr>
      <t>Secção A</t>
    </r>
  </si>
  <si>
    <r>
      <rPr>
        <sz val="10"/>
        <color rgb="FF333133"/>
        <rFont val="Calibri"/>
        <family val="2"/>
      </rPr>
      <t>Agricultura, produção animal, caça, floresta e pesca</t>
    </r>
  </si>
  <si>
    <t>Quatrocentos milhões de euros para apoio às 
Médias Empresas, Small Mid Caps e Mid Caps.</t>
  </si>
  <si>
    <t xml:space="preserve"> </t>
  </si>
  <si>
    <r>
      <rPr>
        <sz val="7.5"/>
        <color rgb="FF333133"/>
        <rFont val="Arial"/>
        <family val="2"/>
      </rPr>
      <t>Cerealicultura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(excepto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arroz)</t>
    </r>
  </si>
  <si>
    <r>
      <rPr>
        <sz val="7.5"/>
        <color rgb="FF333133"/>
        <rFont val="Arial"/>
        <family val="2"/>
      </rPr>
      <t>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leguminosas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secas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oleaginosas</t>
    </r>
  </si>
  <si>
    <r>
      <rPr>
        <sz val="7.5"/>
        <color rgb="FF333133"/>
        <rFont val="Arial"/>
        <family val="2"/>
      </rPr>
      <t>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arroz</t>
    </r>
  </si>
  <si>
    <r>
      <rPr>
        <sz val="7.5"/>
        <color rgb="FF333133"/>
        <rFont val="Arial"/>
        <family val="2"/>
      </rPr>
      <t>Culturas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hortícolas,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raízes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tubérculos</t>
    </r>
  </si>
  <si>
    <r>
      <rPr>
        <sz val="7.5"/>
        <color rgb="FF333133"/>
        <rFont val="Arial"/>
        <family val="2"/>
      </rPr>
      <t>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cana−de−açúcar</t>
    </r>
  </si>
  <si>
    <r>
      <rPr>
        <sz val="7.5"/>
        <color rgb="FF333133"/>
        <rFont val="Arial"/>
        <family val="2"/>
      </rPr>
      <t>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tabaco</t>
    </r>
  </si>
  <si>
    <r>
      <rPr>
        <sz val="7.5"/>
        <color rgb="FF333133"/>
        <rFont val="Arial"/>
        <family val="2"/>
      </rPr>
      <t>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plantas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têxteis</t>
    </r>
  </si>
  <si>
    <r>
      <rPr>
        <sz val="7.5"/>
        <color rgb="FF333133"/>
        <rFont val="Arial"/>
        <family val="2"/>
      </rPr>
      <t>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flores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plantas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ornamentais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</si>
  <si>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culturas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temporárias,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</si>
  <si>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Viticultura</t>
    </r>
  </si>
  <si>
    <r>
      <rPr>
        <sz val="7.5"/>
        <color rgb="FF333133"/>
        <rFont val="Arial"/>
        <family val="2"/>
      </rPr>
      <t>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frutos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tropicais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subtropicais</t>
    </r>
  </si>
  <si>
    <r>
      <rPr>
        <sz val="7.5"/>
        <color rgb="FF333133"/>
        <rFont val="Arial"/>
        <family val="2"/>
      </rPr>
      <t>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citrinos</t>
    </r>
  </si>
  <si>
    <r>
      <rPr>
        <sz val="7.5"/>
        <color rgb="FF333133"/>
        <rFont val="Arial"/>
        <family val="2"/>
      </rPr>
      <t>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pomóideas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prunóideas</t>
    </r>
  </si>
  <si>
    <r>
      <rPr>
        <sz val="7.5"/>
        <color rgb="FF333133"/>
        <rFont val="Arial"/>
        <family val="2"/>
      </rPr>
      <t>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frutos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casca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rija</t>
    </r>
  </si>
  <si>
    <r>
      <rPr>
        <sz val="7.5"/>
        <color rgb="FF333133"/>
        <rFont val="Arial"/>
        <family val="2"/>
      </rPr>
      <t>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frutos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árvores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arbustos</t>
    </r>
  </si>
  <si>
    <r>
      <rPr>
        <sz val="7.5"/>
        <color rgb="FF333133"/>
        <rFont val="Arial"/>
        <family val="2"/>
      </rPr>
      <t>Olivicultura</t>
    </r>
  </si>
  <si>
    <r>
      <rPr>
        <sz val="7.5"/>
        <color rgb="FF333133"/>
        <rFont val="Arial"/>
        <family val="2"/>
      </rPr>
      <t>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frutos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oleaginosos</t>
    </r>
  </si>
  <si>
    <r>
      <rPr>
        <sz val="7.5"/>
        <color rgb="FF333133"/>
        <rFont val="Arial"/>
        <family val="2"/>
      </rPr>
      <t>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plantas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destinadas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à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bebidas</t>
    </r>
  </si>
  <si>
    <r>
      <rPr>
        <sz val="7.5"/>
        <color rgb="FF333133"/>
        <rFont val="Arial"/>
        <family val="2"/>
      </rPr>
      <t>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especiarias,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plantas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aromáticas,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medicinais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farmacêuticas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</si>
  <si>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culturas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permanentes</t>
    </r>
  </si>
  <si>
    <r>
      <rPr>
        <sz val="7.5"/>
        <color rgb="FF333133"/>
        <rFont val="Arial"/>
        <family val="2"/>
      </rPr>
      <t>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materiais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propagação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vegetativa</t>
    </r>
  </si>
  <si>
    <r>
      <rPr>
        <sz val="7.5"/>
        <color rgb="FF333133"/>
        <rFont val="Arial"/>
        <family val="2"/>
      </rPr>
      <t>Criação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bovinos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leite</t>
    </r>
  </si>
  <si>
    <r>
      <rPr>
        <sz val="7.5"/>
        <color rgb="FF333133"/>
        <rFont val="Arial"/>
        <family val="2"/>
      </rPr>
      <t>Criação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bovinos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(excepto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leite)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búfalos</t>
    </r>
  </si>
  <si>
    <r>
      <rPr>
        <sz val="7.5"/>
        <color rgb="FF333133"/>
        <rFont val="Arial"/>
        <family val="2"/>
      </rPr>
      <t>Criação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equinos,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asininos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muares</t>
    </r>
  </si>
  <si>
    <r>
      <rPr>
        <sz val="7.5"/>
        <color rgb="FF333133"/>
        <rFont val="Arial"/>
        <family val="2"/>
      </rPr>
      <t>Criação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camelos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camelídeos</t>
    </r>
  </si>
  <si>
    <r>
      <rPr>
        <sz val="7.5"/>
        <color rgb="FF333133"/>
        <rFont val="Arial"/>
        <family val="2"/>
      </rPr>
      <t>Criação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ovinos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caprinos</t>
    </r>
  </si>
  <si>
    <r>
      <rPr>
        <sz val="7.5"/>
        <color rgb="FF333133"/>
        <rFont val="Arial"/>
        <family val="2"/>
      </rPr>
      <t>Suinicultura</t>
    </r>
  </si>
  <si>
    <r>
      <rPr>
        <sz val="7.5"/>
        <color rgb="FF333133"/>
        <rFont val="Arial"/>
        <family val="2"/>
      </rPr>
      <t>Avicultura</t>
    </r>
  </si>
  <si>
    <r>
      <rPr>
        <sz val="7.5"/>
        <color rgb="FF333133"/>
        <rFont val="Arial"/>
        <family val="2"/>
      </rPr>
      <t>Apicultura</t>
    </r>
  </si>
  <si>
    <r>
      <rPr>
        <sz val="7.5"/>
        <color rgb="FF333133"/>
        <rFont val="Arial"/>
        <family val="2"/>
      </rPr>
      <t>Cunicultura</t>
    </r>
  </si>
  <si>
    <r>
      <rPr>
        <sz val="7.5"/>
        <color rgb="FF333133"/>
        <rFont val="Arial"/>
        <family val="2"/>
      </rPr>
      <t>Criação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animais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companhia</t>
    </r>
  </si>
  <si>
    <r>
      <rPr>
        <sz val="7.5"/>
        <color rgb="FF333133"/>
        <rFont val="Arial"/>
        <family val="2"/>
      </rPr>
      <t>Outra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animal,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</si>
  <si>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Agricultura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animal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combinadas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</si>
  <si>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serviços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relacionados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agricultura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</si>
  <si>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serviços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relacionados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animal,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excepto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serviços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veterinária</t>
    </r>
  </si>
  <si>
    <r>
      <rPr>
        <sz val="7.5"/>
        <color rgb="FF333133"/>
        <rFont val="Arial"/>
        <family val="2"/>
      </rPr>
      <t>Preparação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agrícolas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venda</t>
    </r>
  </si>
  <si>
    <r>
      <rPr>
        <sz val="7.5"/>
        <color rgb="FF333133"/>
        <rFont val="Arial"/>
        <family val="2"/>
      </rPr>
      <t>Preparação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tratamento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propagação</t>
    </r>
  </si>
  <si>
    <r>
      <rPr>
        <sz val="7.5"/>
        <color rgb="FF333133"/>
        <rFont val="Arial"/>
        <family val="2"/>
      </rPr>
      <t>Caça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repovoamento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cinegético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</si>
  <si>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serviços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relacionados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caça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repovoamento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cinegético</t>
    </r>
  </si>
  <si>
    <r>
      <rPr>
        <sz val="7.5"/>
        <color rgb="FF333133"/>
        <rFont val="Arial"/>
        <family val="2"/>
      </rPr>
      <t>Silvicultura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florestais</t>
    </r>
  </si>
  <si>
    <r>
      <rPr>
        <sz val="7.5"/>
        <color rgb="FF333133"/>
        <rFont val="Arial"/>
        <family val="2"/>
      </rPr>
      <t>Exploração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florestal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</si>
  <si>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cortiça,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resina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apanha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florestais,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excepto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madeira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</si>
  <si>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serviços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relacionados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silvicultura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exploração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florestal</t>
    </r>
  </si>
  <si>
    <r>
      <rPr>
        <sz val="7.5"/>
        <color rgb="FF333133"/>
        <rFont val="Arial"/>
        <family val="2"/>
      </rPr>
      <t>Pesca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marítima</t>
    </r>
  </si>
  <si>
    <r>
      <rPr>
        <sz val="7.5"/>
        <color rgb="FF333133"/>
        <rFont val="Arial"/>
        <family val="2"/>
      </rPr>
      <t>Apanha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algas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mar</t>
    </r>
  </si>
  <si>
    <r>
      <rPr>
        <sz val="7.5"/>
        <color rgb="FF333133"/>
        <rFont val="Arial"/>
        <family val="2"/>
      </rPr>
      <t>Pesca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águas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interiores</t>
    </r>
  </si>
  <si>
    <r>
      <rPr>
        <sz val="7.5"/>
        <color rgb="FF333133"/>
        <rFont val="Arial"/>
        <family val="2"/>
      </rPr>
      <t>Apanha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águas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interiores</t>
    </r>
  </si>
  <si>
    <r>
      <rPr>
        <sz val="7.5"/>
        <color rgb="FF333133"/>
        <rFont val="Arial"/>
        <family val="2"/>
      </rPr>
      <t>Aquicultura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águas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salgadas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salobras</t>
    </r>
  </si>
  <si>
    <r>
      <rPr>
        <sz val="7.5"/>
        <color rgb="FF333133"/>
        <rFont val="Arial"/>
        <family val="2"/>
      </rPr>
      <t>Aquicultura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águas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doces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</si>
  <si>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hulha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(inclui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antracite)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</si>
  <si>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lenhite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</si>
  <si>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petróleo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bruto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</si>
  <si>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gás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natural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</si>
  <si>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minérios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ferro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</si>
  <si>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minérios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urânio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tório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</si>
  <si>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minérios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metálicos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ferrosos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</si>
  <si>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mármore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rochas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carbonatadas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</si>
  <si>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granito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ornamental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rochas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</si>
  <si>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calcário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cré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</si>
  <si>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gesso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</si>
  <si>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ardósia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</si>
  <si>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saibro,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areia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pedra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britada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</si>
  <si>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argilas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caulino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</si>
  <si>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minerais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indústria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química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adubos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</si>
  <si>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turfa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</si>
  <si>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marinho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</si>
  <si>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gema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</si>
  <si>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feldspato</t>
    </r>
  </si>
  <si>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minerais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metálicos,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</si>
  <si>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serviços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relacionados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extracção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petróleo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gás,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excepto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prospecção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</si>
  <si>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serviços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relacionados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indústrias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extractivas</t>
    </r>
  </si>
  <si>
    <r>
      <rPr>
        <sz val="7.5"/>
        <color rgb="FF333133"/>
        <rFont val="Arial"/>
        <family val="2"/>
      </rPr>
      <t>Abate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gado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carne)</t>
    </r>
  </si>
  <si>
    <r>
      <rPr>
        <sz val="7.5"/>
        <color rgb="FF333133"/>
        <rFont val="Arial"/>
        <family val="2"/>
      </rPr>
      <t>Abate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aves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carne)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</si>
  <si>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à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base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carne</t>
    </r>
  </si>
  <si>
    <r>
      <rPr>
        <sz val="7.5"/>
        <color rgb="FF333133"/>
        <rFont val="Arial"/>
        <family val="2"/>
      </rPr>
      <t>Preparação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pesca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aquicultura</t>
    </r>
  </si>
  <si>
    <r>
      <rPr>
        <sz val="7.5"/>
        <color rgb="FF333133"/>
        <rFont val="Arial"/>
        <family val="2"/>
      </rPr>
      <t>Congelação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pesca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aquicultura</t>
    </r>
  </si>
  <si>
    <r>
      <rPr>
        <sz val="7.5"/>
        <color rgb="FF333133"/>
        <rFont val="Arial"/>
        <family val="2"/>
      </rPr>
      <t>Conservação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pesca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aquicultura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azeite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óleos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vegetais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molhos</t>
    </r>
  </si>
  <si>
    <r>
      <rPr>
        <sz val="7.5"/>
        <color rgb="FF333133"/>
        <rFont val="Arial"/>
        <family val="2"/>
      </rPr>
      <t>Salga,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secagem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transformação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pesca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aquicultura</t>
    </r>
  </si>
  <si>
    <r>
      <rPr>
        <sz val="7.5"/>
        <color rgb="FF333133"/>
        <rFont val="Arial"/>
        <family val="2"/>
      </rPr>
      <t>Preparação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conservação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batatas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</si>
  <si>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sumos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frutos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hortícolas</t>
    </r>
  </si>
  <si>
    <r>
      <rPr>
        <sz val="7.5"/>
        <color rgb="FF333133"/>
        <rFont val="Arial"/>
        <family val="2"/>
      </rPr>
      <t>Congelação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frutos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hortícolas</t>
    </r>
  </si>
  <si>
    <r>
      <rPr>
        <sz val="7.5"/>
        <color rgb="FF333133"/>
        <rFont val="Arial"/>
        <family val="2"/>
      </rPr>
      <t>Secagem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desidratação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frutos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hortícolas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</si>
  <si>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doces,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compotas,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geleias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marmelada</t>
    </r>
  </si>
  <si>
    <r>
      <rPr>
        <sz val="7.5"/>
        <color rgb="FF333133"/>
        <rFont val="Arial"/>
        <family val="2"/>
      </rPr>
      <t>Descasque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transformação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frutos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casca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rija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comestíveis</t>
    </r>
  </si>
  <si>
    <r>
      <rPr>
        <sz val="7.5"/>
        <color rgb="FF333133"/>
        <rFont val="Arial"/>
        <family val="2"/>
      </rPr>
      <t>Preparação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conservação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frutos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hortícolas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processos</t>
    </r>
  </si>
  <si>
    <r>
      <rPr>
        <sz val="7.5"/>
        <color rgb="FF333133"/>
        <rFont val="Arial"/>
        <family val="2"/>
      </rPr>
      <t>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óleos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gorduras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animais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brutos</t>
    </r>
  </si>
  <si>
    <r>
      <rPr>
        <sz val="7.5"/>
        <color rgb="FF333133"/>
        <rFont val="Arial"/>
        <family val="2"/>
      </rPr>
      <t>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azeite</t>
    </r>
  </si>
  <si>
    <r>
      <rPr>
        <sz val="7.5"/>
        <color rgb="FF333133"/>
        <rFont val="Arial"/>
        <family val="2"/>
      </rPr>
      <t>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óleos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vegetais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brutos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(excepto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azeite)</t>
    </r>
  </si>
  <si>
    <r>
      <rPr>
        <sz val="7.5"/>
        <color rgb="FF333133"/>
        <rFont val="Arial"/>
        <family val="2"/>
      </rPr>
      <t>Refinação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azeite,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óleos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gorduras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</si>
  <si>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margarinas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gorduras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alimentares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</t>
    </r>
  </si>
  <si>
    <r>
      <rPr>
        <sz val="7.5"/>
        <color rgb="FF333133"/>
        <rFont val="Arial"/>
        <family val="2"/>
      </rPr>
      <t>Indústrias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leite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derivados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</si>
  <si>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gelados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sorvetes</t>
    </r>
  </si>
  <si>
    <r>
      <rPr>
        <sz val="7.5"/>
        <color rgb="FF333133"/>
        <rFont val="Arial"/>
        <family val="2"/>
      </rPr>
      <t>Moagem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cereais</t>
    </r>
  </si>
  <si>
    <r>
      <rPr>
        <sz val="7.5"/>
        <color rgb="FF333133"/>
        <rFont val="Arial"/>
        <family val="2"/>
      </rPr>
      <t>Descasque,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branqueamento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tratamentos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arroz</t>
    </r>
  </si>
  <si>
    <r>
      <rPr>
        <sz val="7.5"/>
        <color rgb="FF333133"/>
        <rFont val="Arial"/>
        <family val="2"/>
      </rPr>
      <t>Transformação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cereais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leguminosas,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</si>
  <si>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amidos,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féculas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afins</t>
    </r>
  </si>
  <si>
    <r>
      <rPr>
        <sz val="7.5"/>
        <color rgb="FF333133"/>
        <rFont val="Arial"/>
        <family val="2"/>
      </rPr>
      <t>Panificação</t>
    </r>
  </si>
  <si>
    <r>
      <rPr>
        <sz val="7.5"/>
        <color rgb="FF333133"/>
        <rFont val="Arial"/>
        <family val="2"/>
      </rPr>
      <t>Pastelaria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</si>
  <si>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bolachas,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biscoitos,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tostas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pastelaria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conservação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</si>
  <si>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massas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alimentícias,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cuscuz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</t>
    </r>
  </si>
  <si>
    <r>
      <rPr>
        <sz val="7.5"/>
        <color rgb="FF333133"/>
        <rFont val="Arial"/>
        <family val="2"/>
      </rPr>
      <t>Indústria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açúcar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</si>
  <si>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cacau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chocolate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</si>
  <si>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confeitaria</t>
    </r>
  </si>
  <si>
    <r>
      <rPr>
        <sz val="7.5"/>
        <color rgb="FF333133"/>
        <rFont val="Arial"/>
        <family val="2"/>
      </rPr>
      <t>Indústria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café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chá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</si>
  <si>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condimentos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temperos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</si>
  <si>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refeições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pratos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pré−cozinhados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</si>
  <si>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homogeneizados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dietéticos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</si>
  <si>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fermentos,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leveduras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adjuvantes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panificação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pastelaria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</si>
  <si>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caldos,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sopas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sobremesas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</si>
  <si>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alimentares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diversos,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</si>
  <si>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pré−misturas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</si>
  <si>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animais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criação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(excepto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aquicultura)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</si>
  <si>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aquicultura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</si>
  <si>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animais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companhia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</si>
  <si>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aguardentes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preparadas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</si>
  <si>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aguardentes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preparadas</t>
    </r>
  </si>
  <si>
    <r>
      <rPr>
        <sz val="7.5"/>
        <color rgb="FF333133"/>
        <rFont val="Arial"/>
        <family val="2"/>
      </rPr>
      <t>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licores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bebidas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destiladas</t>
    </r>
  </si>
  <si>
    <r>
      <rPr>
        <sz val="7.5"/>
        <color rgb="FF333133"/>
        <rFont val="Arial"/>
        <family val="2"/>
      </rPr>
      <t>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vinhos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comuns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licorosos</t>
    </r>
  </si>
  <si>
    <r>
      <rPr>
        <sz val="7.5"/>
        <color rgb="FF333133"/>
        <rFont val="Arial"/>
        <family val="2"/>
      </rPr>
      <t>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vinhos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espumantes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espumosos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</si>
  <si>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cidra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bebidas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fermentadas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frutos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</si>
  <si>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vermutes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bebidas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fermentadas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destiladas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</si>
  <si>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cerveja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</si>
  <si>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malte</t>
    </r>
  </si>
  <si>
    <r>
      <rPr>
        <sz val="7.5"/>
        <color rgb="FF333133"/>
        <rFont val="Arial"/>
        <family val="2"/>
      </rPr>
      <t>Engarrafamento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águas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minerais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naturais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nascente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</si>
  <si>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refrigerantes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bebidas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alcoólicas,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</si>
  <si>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Preparação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tabaco</t>
    </r>
  </si>
  <si>
    <r>
      <rPr>
        <sz val="7.5"/>
        <color rgb="FF333133"/>
        <rFont val="Arial"/>
        <family val="2"/>
      </rPr>
      <t>Preparação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fibras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tipo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algodão</t>
    </r>
  </si>
  <si>
    <r>
      <rPr>
        <sz val="7.5"/>
        <color rgb="FF333133"/>
        <rFont val="Arial"/>
        <family val="2"/>
      </rPr>
      <t>Preparação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fibras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tipo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lã</t>
    </r>
  </si>
  <si>
    <r>
      <rPr>
        <sz val="7.5"/>
        <color rgb="FF333133"/>
        <rFont val="Arial"/>
        <family val="2"/>
      </rPr>
      <t>Preparação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seda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texturização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filamentos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sintéticos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artificiais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</si>
  <si>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linhas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costura</t>
    </r>
  </si>
  <si>
    <r>
      <rPr>
        <sz val="7.5"/>
        <color rgb="FF333133"/>
        <rFont val="Arial"/>
        <family val="2"/>
      </rPr>
      <t>Preparação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linho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fibras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têxteis</t>
    </r>
  </si>
  <si>
    <r>
      <rPr>
        <sz val="7.5"/>
        <color rgb="FF333133"/>
        <rFont val="Arial"/>
        <family val="2"/>
      </rPr>
      <t>Tecelagem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tipo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algodão</t>
    </r>
  </si>
  <si>
    <r>
      <rPr>
        <sz val="7.5"/>
        <color rgb="FF333133"/>
        <rFont val="Arial"/>
        <family val="2"/>
      </rPr>
      <t>Tecelagem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tipo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lã</t>
    </r>
  </si>
  <si>
    <r>
      <rPr>
        <sz val="7.5"/>
        <color rgb="FF333133"/>
        <rFont val="Arial"/>
        <family val="2"/>
      </rPr>
      <t>Tecelagem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tipo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seda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têxteis</t>
    </r>
  </si>
  <si>
    <r>
      <rPr>
        <sz val="7.5"/>
        <color rgb="FF333133"/>
        <rFont val="Arial"/>
        <family val="2"/>
      </rPr>
      <t>Branqueamento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tingimento</t>
    </r>
  </si>
  <si>
    <r>
      <rPr>
        <sz val="7.5"/>
        <color rgb="FF333133"/>
        <rFont val="Arial"/>
        <family val="2"/>
      </rPr>
      <t>Estampagem</t>
    </r>
  </si>
  <si>
    <r>
      <rPr>
        <sz val="7.5"/>
        <color rgb="FF333133"/>
        <rFont val="Arial"/>
        <family val="2"/>
      </rPr>
      <t>Acabamento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fios,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tecidos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têxteis,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</si>
  <si>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tecidos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malha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</si>
  <si>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têxteis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confeccionados,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excepto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vestuário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</si>
  <si>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tapetes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carpetes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</si>
  <si>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cordoaria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</si>
  <si>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redes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</si>
  <si>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tecidos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respectivos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excepto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vestuário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</si>
  <si>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passamanarias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sirgarias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</si>
  <si>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têxteis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técnico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industrial,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</si>
  <si>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bordados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</si>
  <si>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rendas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</si>
  <si>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têxteis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diversos,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</si>
  <si>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Confecção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vestuário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couro</t>
    </r>
  </si>
  <si>
    <r>
      <rPr>
        <sz val="7.5"/>
        <color rgb="FF333133"/>
        <rFont val="Arial"/>
        <family val="2"/>
      </rPr>
      <t>Confecção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vestuário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trabalho</t>
    </r>
  </si>
  <si>
    <r>
      <rPr>
        <sz val="7.5"/>
        <color rgb="FF333133"/>
        <rFont val="Arial"/>
        <family val="2"/>
      </rPr>
      <t>Confecção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vestuário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exterior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série</t>
    </r>
  </si>
  <si>
    <r>
      <rPr>
        <sz val="7.5"/>
        <color rgb="FF333133"/>
        <rFont val="Arial"/>
        <family val="2"/>
      </rPr>
      <t>Confecção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vestuário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exterior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medida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</si>
  <si>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acabamento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vestuário</t>
    </r>
  </si>
  <si>
    <r>
      <rPr>
        <sz val="7.5"/>
        <color rgb="FF333133"/>
        <rFont val="Arial"/>
        <family val="2"/>
      </rPr>
      <t>Confecção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vestuário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interior</t>
    </r>
  </si>
  <si>
    <r>
      <rPr>
        <sz val="7.5"/>
        <color rgb="FF333133"/>
        <rFont val="Arial"/>
        <family val="2"/>
      </rPr>
      <t>Confecção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acessórios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vestuário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</si>
  <si>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peles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pêlo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</si>
  <si>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malha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</si>
  <si>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vestuário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malha</t>
    </r>
  </si>
  <si>
    <r>
      <rPr>
        <sz val="7.5"/>
        <color rgb="FF333133"/>
        <rFont val="Arial"/>
        <family val="2"/>
      </rPr>
      <t>Curtimenta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acabamento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peles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pêlo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</si>
  <si>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couro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reconstituído</t>
    </r>
  </si>
  <si>
    <r>
      <rPr>
        <sz val="7.5"/>
        <color rgb="FF333133"/>
        <rFont val="Arial"/>
        <family val="2"/>
      </rPr>
      <t>Curtimenta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acabamento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peles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pêlo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</si>
  <si>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viagem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pessoal,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marroquinaria,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correeiro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seleiro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</si>
  <si>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calçado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</si>
  <si>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componentes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calçado</t>
    </r>
  </si>
  <si>
    <r>
      <rPr>
        <sz val="7.5"/>
        <color rgb="FF333133"/>
        <rFont val="Arial"/>
        <family val="2"/>
      </rPr>
      <t>Serração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madeira</t>
    </r>
  </si>
  <si>
    <r>
      <rPr>
        <sz val="7.5"/>
        <color rgb="FF333133"/>
        <rFont val="Arial"/>
        <family val="2"/>
      </rPr>
      <t>Impregnação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madeira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</si>
  <si>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painéis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partículas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madeira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</si>
  <si>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painéis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fibras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madeira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</si>
  <si>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folheados,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contraplacados,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lamelados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painéis</t>
    </r>
  </si>
  <si>
    <r>
      <rPr>
        <sz val="7.5"/>
        <color rgb="FF333133"/>
        <rFont val="Arial"/>
        <family val="2"/>
      </rPr>
      <t>Parqueteria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</si>
  <si>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obras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carpintaria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construção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</si>
  <si>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embalagens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madeira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</si>
  <si>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obras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madeira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</si>
  <si>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obras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cestaria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espartaria</t>
    </r>
  </si>
  <si>
    <r>
      <rPr>
        <sz val="7.5"/>
        <color rgb="FF333133"/>
        <rFont val="Arial"/>
        <family val="2"/>
      </rPr>
      <t>Indústria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cortiça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</si>
  <si>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rolhas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cortiça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</si>
  <si>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cortiça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</si>
  <si>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pasta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</si>
  <si>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papel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cartão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(excepto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canelado)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</si>
  <si>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papel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cartão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canelados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(inclui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embalagens)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</si>
  <si>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embalagens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papel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cartão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</si>
  <si>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papel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doméstico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sanitário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</si>
  <si>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papel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papelaria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</si>
  <si>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papel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parede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</si>
  <si>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pasta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papel,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papel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cartão</t>
    </r>
  </si>
  <si>
    <r>
      <rPr>
        <sz val="7.5"/>
        <color rgb="FF333133"/>
        <rFont val="Arial"/>
        <family val="2"/>
      </rPr>
      <t>Impressão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jornais</t>
    </r>
  </si>
  <si>
    <r>
      <rPr>
        <sz val="7.5"/>
        <color rgb="FF333133"/>
        <rFont val="Arial"/>
        <family val="2"/>
      </rPr>
      <t>Outra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impressão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</si>
  <si>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impressão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media</t>
    </r>
  </si>
  <si>
    <r>
      <rPr>
        <sz val="7.5"/>
        <color rgb="FF333133"/>
        <rFont val="Arial"/>
        <family val="2"/>
      </rPr>
      <t>Encadernação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relacionadas</t>
    </r>
  </si>
  <si>
    <r>
      <rPr>
        <sz val="7.5"/>
        <color rgb="FF333133"/>
        <rFont val="Arial"/>
        <family val="2"/>
      </rPr>
      <t>Reprodução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suportes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gravados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</si>
  <si>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coqueria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</si>
  <si>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petrolíferos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refinados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</si>
  <si>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petrolíferos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partir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resíduos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</si>
  <si>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briquetes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aglomerados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hulha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lenhite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</si>
  <si>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gases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industriais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</si>
  <si>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corantes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pigmentos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</si>
  <si>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químicos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inorgânicos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base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</si>
  <si>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resinosos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seus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derivados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</si>
  <si>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carvão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(vegetal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animal)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associados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</si>
  <si>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químicos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orgânicos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base,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</si>
  <si>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adubos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químicos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minerais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compostos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azotados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</si>
  <si>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adubos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orgânicos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organo−minerais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</si>
  <si>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matérias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plásticas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sob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formas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primárias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</si>
  <si>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borracha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sintética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sob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formas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primárias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</si>
  <si>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pesticidas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agroquímicos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</si>
  <si>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tintas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(excepto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impressão),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vernizes,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mastiques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</si>
  <si>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tintas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impressão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</si>
  <si>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pigmentos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preparados,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composições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vitrificáveis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afins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</si>
  <si>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sabões,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detergentes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glicerina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</si>
  <si>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limpeza,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polimento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protecção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</si>
  <si>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perfumes,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cosméticos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higiene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</si>
  <si>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explosivos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pirotecnia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</si>
  <si>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colas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</si>
  <si>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óleos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essenciais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</si>
  <si>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biodiesel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</si>
  <si>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químicos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auxiliares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industrial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</si>
  <si>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óleos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massas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lubrificantes,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exclusão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efectuada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refinarias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</si>
  <si>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químicos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diversos,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</si>
  <si>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fibras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sintéticas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artificiais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</si>
  <si>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farmacêuticos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base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</si>
  <si>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medicamentos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</si>
  <si>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preparações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farmacêuticos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</si>
  <si>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pneus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câmaras−de−ar</t>
    </r>
  </si>
  <si>
    <r>
      <rPr>
        <sz val="7.5"/>
        <color rgb="FF333133"/>
        <rFont val="Arial"/>
        <family val="2"/>
      </rPr>
      <t>Reconstrução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pneus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</si>
  <si>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componentes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borracha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calçado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</si>
  <si>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borracha,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</si>
  <si>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chapas,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folhas,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tubos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perfis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plástico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</si>
  <si>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embalagens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plástico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</si>
  <si>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plástico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construção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</si>
  <si>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componentes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plástico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calçado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</si>
  <si>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plástico,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</si>
  <si>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vidro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plano</t>
    </r>
  </si>
  <si>
    <r>
      <rPr>
        <sz val="7.5"/>
        <color rgb="FF333133"/>
        <rFont val="Arial"/>
        <family val="2"/>
      </rPr>
      <t>Moldagem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transformação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vidro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plano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</si>
  <si>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vidro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embalagem</t>
    </r>
  </si>
  <si>
    <r>
      <rPr>
        <sz val="7.5"/>
        <color rgb="FF333133"/>
        <rFont val="Arial"/>
        <family val="2"/>
      </rPr>
      <t>Cristalaria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</si>
  <si>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fibras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vidro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</si>
  <si>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transformação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vidro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(inclui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vidro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técnico)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</si>
  <si>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cerâmicos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refractários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</si>
  <si>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azulejos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</si>
  <si>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ladrilhos,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mosaicos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placas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cerâmica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</si>
  <si>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tijolos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</si>
  <si>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telhas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</si>
  <si>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abobadilhas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</si>
  <si>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cerâmicos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construção</t>
    </r>
  </si>
  <si>
    <r>
      <rPr>
        <sz val="7.5"/>
        <color rgb="FF333133"/>
        <rFont val="Arial"/>
        <family val="2"/>
      </rPr>
      <t>Olaria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barro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</si>
  <si>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doméstico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faiança,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porcelana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grés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fino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</si>
  <si>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ornamentação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faiança,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porcelana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grés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fino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</si>
  <si>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decoração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cerâmicos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doméstico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ornamental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</si>
  <si>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cerâmicos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sanitários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</si>
  <si>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isoladores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peças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isolantes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cerâmica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</si>
  <si>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cerâmica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técnicos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</si>
  <si>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cerâmicos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refractários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</si>
  <si>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cimento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</si>
  <si>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cal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</si>
  <si>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gesso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</si>
  <si>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betão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construção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</si>
  <si>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gesso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construção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</si>
  <si>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betão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pronto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</si>
  <si>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argamassas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</si>
  <si>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fibrocimento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</si>
  <si>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betão,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gesso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cimento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</si>
  <si>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mármore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rochas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</si>
  <si>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ardósia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(lousa)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</si>
  <si>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granito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rochas,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</si>
  <si>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abrasivos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</si>
  <si>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misturas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betuminosas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</si>
  <si>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minerais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metálicos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diversos,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</si>
  <si>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Siderurgia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ferro−ligas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</si>
  <si>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tubos,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condutas,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perfis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respectivos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acessórios,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aço</t>
    </r>
  </si>
  <si>
    <r>
      <rPr>
        <sz val="7.5"/>
        <color rgb="FF333133"/>
        <rFont val="Arial"/>
        <family val="2"/>
      </rPr>
      <t>Estiragem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frio</t>
    </r>
  </si>
  <si>
    <r>
      <rPr>
        <sz val="7.5"/>
        <color rgb="FF333133"/>
        <rFont val="Arial"/>
        <family val="2"/>
      </rPr>
      <t>Laminagem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banda</t>
    </r>
  </si>
  <si>
    <r>
      <rPr>
        <sz val="7.5"/>
        <color rgb="FF333133"/>
        <rFont val="Arial"/>
        <family val="2"/>
      </rPr>
      <t>Perfilagem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frio</t>
    </r>
  </si>
  <si>
    <r>
      <rPr>
        <sz val="7.5"/>
        <color rgb="FF333133"/>
        <rFont val="Arial"/>
        <family val="2"/>
      </rPr>
      <t>Trefilagem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frio</t>
    </r>
  </si>
  <si>
    <r>
      <rPr>
        <sz val="7.5"/>
        <color rgb="FF333133"/>
        <rFont val="Arial"/>
        <family val="2"/>
      </rPr>
      <t>Obtenção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primeira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transformação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preciosos</t>
    </r>
  </si>
  <si>
    <r>
      <rPr>
        <sz val="7.5"/>
        <color rgb="FF333133"/>
        <rFont val="Arial"/>
        <family val="2"/>
      </rPr>
      <t>Obtenção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primeira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transformação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alumínio</t>
    </r>
  </si>
  <si>
    <r>
      <rPr>
        <sz val="7.5"/>
        <color rgb="FF333133"/>
        <rFont val="Arial"/>
        <family val="2"/>
      </rPr>
      <t>Obtenção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primeira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transformação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chumbo,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zinco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estanho</t>
    </r>
  </si>
  <si>
    <r>
      <rPr>
        <sz val="7.5"/>
        <color rgb="FF333133"/>
        <rFont val="Arial"/>
        <family val="2"/>
      </rPr>
      <t>Obtenção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primeira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transformação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cobre</t>
    </r>
  </si>
  <si>
    <r>
      <rPr>
        <sz val="7.5"/>
        <color rgb="FF333133"/>
        <rFont val="Arial"/>
        <family val="2"/>
      </rPr>
      <t>Obtenção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primeira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transformação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ferrosos</t>
    </r>
  </si>
  <si>
    <r>
      <rPr>
        <sz val="7.5"/>
        <color rgb="FF333133"/>
        <rFont val="Arial"/>
        <family val="2"/>
      </rPr>
      <t>Tratamento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combustível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nuclear</t>
    </r>
  </si>
  <si>
    <r>
      <rPr>
        <sz val="7.5"/>
        <color rgb="FF333133"/>
        <rFont val="Arial"/>
        <family val="2"/>
      </rPr>
      <t>Fundição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ferro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fundido</t>
    </r>
  </si>
  <si>
    <r>
      <rPr>
        <sz val="7.5"/>
        <color rgb="FF333133"/>
        <rFont val="Arial"/>
        <family val="2"/>
      </rPr>
      <t>Fundição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aço</t>
    </r>
  </si>
  <si>
    <r>
      <rPr>
        <sz val="7.5"/>
        <color rgb="FF333133"/>
        <rFont val="Arial"/>
        <family val="2"/>
      </rPr>
      <t>Fundição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leves</t>
    </r>
  </si>
  <si>
    <r>
      <rPr>
        <sz val="7.5"/>
        <color rgb="FF333133"/>
        <rFont val="Arial"/>
        <family val="2"/>
      </rPr>
      <t>Fundição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ferrosos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</si>
  <si>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estruturas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construções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metálicas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</si>
  <si>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portas,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janelas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metal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</si>
  <si>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caldeiras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radiadores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aquecimento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central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</si>
  <si>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reservatórios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recipientes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metálicos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</si>
  <si>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geradores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vapor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(excepto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caldeiras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aquecimento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central)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</si>
  <si>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armas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caça,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desporto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defesa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</si>
  <si>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armamento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</si>
  <si>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forjados,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estampados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laminados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</si>
  <si>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pulverometalurgia</t>
    </r>
  </si>
  <si>
    <r>
      <rPr>
        <sz val="7.5"/>
        <color rgb="FF333133"/>
        <rFont val="Arial"/>
        <family val="2"/>
      </rPr>
      <t>Tratamento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revestimento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metais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</si>
  <si>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mecânica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geral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</si>
  <si>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cutelaria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</si>
  <si>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fechaduras,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dobradiças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ferragens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</si>
  <si>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ferramentas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manuais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</si>
  <si>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ferramentas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mecânicas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</si>
  <si>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peças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sinterizadas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</si>
  <si>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moldes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metálicos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</si>
  <si>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embalagens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metálicas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pesadas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</si>
  <si>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embalagens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metálicas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ligeiras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</si>
  <si>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arame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</si>
  <si>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molas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</si>
  <si>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correntes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metálicas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</si>
  <si>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rebites,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parafusos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porcas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</si>
  <si>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louça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metálica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doméstico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</si>
  <si>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metálicos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diversos,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</si>
  <si>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componentes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electrónicos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</si>
  <si>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placas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circuitos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electrónicos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</si>
  <si>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computadores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periférico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</si>
  <si>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aparelhos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comunicações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</si>
  <si>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receptores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rádio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televisão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bens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consumo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</si>
  <si>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contadores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electricidade,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gás,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água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líquidos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</si>
  <si>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instrumentos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aparelhos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medida,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verificação,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navegação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fins,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</si>
  <si>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relógios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material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relojoaria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</si>
  <si>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radiação,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electromedicina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electroterapêutico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</si>
  <si>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instrumentos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ópticos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oftálmicos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</si>
  <si>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material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fotográfico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cinematográfico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</si>
  <si>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suportes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informação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magnéticos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ópticos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</si>
  <si>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motores,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geradores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transformadores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eléctricos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</si>
  <si>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material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distribuição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controlo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instalações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eléctricas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alta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tensão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</si>
  <si>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material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distribuição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controlo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instalações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eléctricas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baixa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tensão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</si>
  <si>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acumuladores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pilhas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</si>
  <si>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cabos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fibra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óptica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</si>
  <si>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cabos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eléctricos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electrónicos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</si>
  <si>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dispositivos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acessórios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instalações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eléctricas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baixa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tensão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</si>
  <si>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lâmpadas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eléctricas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iluminação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</si>
  <si>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electrodomésticos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</si>
  <si>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aparelhos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eléctricos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doméstico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</si>
  <si>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eléctrico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</si>
  <si>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motores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turbinas,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excepto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motores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aeronaves,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automóveis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motociclos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</si>
  <si>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hidráulico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pneumático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</si>
  <si>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bombas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compressores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</si>
  <si>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torneiras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válvulas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</si>
  <si>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rolamentos,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engrenagens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órgãos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transmissão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</si>
  <si>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fornos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queimadores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</si>
  <si>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ascensores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monta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cargas,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escadas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passadeiras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rolantes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</si>
  <si>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elevação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movimentação,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</si>
  <si>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escritório,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excepto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computadores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periférico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</si>
  <si>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máquinas−ferramentas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portáteis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motor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</si>
  <si>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doméstico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refrigeração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ventilação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</si>
  <si>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acondicionamento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embalagem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</si>
  <si>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balanças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pesagem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</si>
  <si>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diversas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geral,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</si>
  <si>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tractores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agricultura,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pecuária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silvicultura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</si>
  <si>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máquinas−ferramentas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metais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</si>
  <si>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máquinas−ferramentas,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</si>
  <si>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metalurgia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</si>
  <si>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indústrias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extractivas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construção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</si>
  <si>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indústrias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alimentares,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bebidas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tabaco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</si>
  <si>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indústrias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têxtil,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vestuário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couro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</si>
  <si>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indústrias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papel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cartão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</si>
  <si>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indústrias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plástico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borracha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</si>
  <si>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indústrias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materiais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construção,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cerâmica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vidro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</si>
  <si>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diversas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específico,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</si>
  <si>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veículos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automóveis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</si>
  <si>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carroçarias,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reboques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semi−reboques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</si>
  <si>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eléctrico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electrónico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veículos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automóveis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</si>
  <si>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componentes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acessórios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veículos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automóveis</t>
    </r>
  </si>
  <si>
    <r>
      <rPr>
        <sz val="7.5"/>
        <color rgb="FF333133"/>
        <rFont val="Arial"/>
        <family val="2"/>
      </rPr>
      <t>Construção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embarcações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metálicas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estruturas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flutuantes,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excepto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recreio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desporto</t>
    </r>
  </si>
  <si>
    <r>
      <rPr>
        <sz val="7.5"/>
        <color rgb="FF333133"/>
        <rFont val="Arial"/>
        <family val="2"/>
      </rPr>
      <t>Construção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embarcações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metálicas,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excepto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recreio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desporto</t>
    </r>
  </si>
  <si>
    <r>
      <rPr>
        <sz val="7.5"/>
        <color rgb="FF333133"/>
        <rFont val="Arial"/>
        <family val="2"/>
      </rPr>
      <t>Construção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embarcações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recreio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desporto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</si>
  <si>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material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circulante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caminhos−de−ferro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</si>
  <si>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aeronaves,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veículos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espaciais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relacionado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</si>
  <si>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veículos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militares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combate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</si>
  <si>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motociclos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</si>
  <si>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bicicletas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veículos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inválidos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</si>
  <si>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transporte,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</si>
  <si>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mobiliário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escritório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comércio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</si>
  <si>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mobiliário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cozinha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</si>
  <si>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colchoaria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</si>
  <si>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mobiliário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madeira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fins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</si>
  <si>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mobiliário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metálico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fins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</si>
  <si>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mobiliário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materiais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fins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</si>
  <si>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acabamento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mobiliário</t>
    </r>
  </si>
  <si>
    <r>
      <rPr>
        <sz val="7.5"/>
        <color rgb="FF333133"/>
        <rFont val="Arial"/>
        <family val="2"/>
      </rPr>
      <t>Cunhagem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moedas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</si>
  <si>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filigranas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</si>
  <si>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joalharia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ourivesaria</t>
    </r>
  </si>
  <si>
    <r>
      <rPr>
        <sz val="7.5"/>
        <color rgb="FF333133"/>
        <rFont val="Arial"/>
        <family val="2"/>
      </rPr>
      <t>Trabalho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diamantes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pedras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preciosas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semi−preciosas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joalharia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industrial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</si>
  <si>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bijutarias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</si>
  <si>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instrumentos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musicais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</si>
  <si>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desporto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</si>
  <si>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jogos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brinquedos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</si>
  <si>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material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óptico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oftálmico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</si>
  <si>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material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ortopédico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próteses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instrumentos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médico−cirúrgicos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</si>
  <si>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vassouras,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escovas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pincéis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</si>
  <si>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canetas,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lápis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</si>
  <si>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fechos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correr,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botões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</si>
  <si>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guarda−sóis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chapéus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chuva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</si>
  <si>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protecção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segurança</t>
    </r>
  </si>
  <si>
    <r>
      <rPr>
        <sz val="7.5"/>
        <color rgb="FF333133"/>
        <rFont val="Arial"/>
        <family val="2"/>
      </rPr>
      <t>Fabricação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caixões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mortuários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madeira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</si>
  <si>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indústrias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transformadoras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diversas,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</si>
  <si>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manutenção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metálicos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(excepto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equipamento)</t>
    </r>
  </si>
  <si>
    <r>
      <rPr>
        <sz val="7.5"/>
        <color rgb="FF333133"/>
        <rFont val="Arial"/>
        <family val="2"/>
      </rPr>
      <t>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manutenção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equipamentos</t>
    </r>
  </si>
  <si>
    <r>
      <rPr>
        <sz val="7.5"/>
        <color rgb="FF333133"/>
        <rFont val="Arial"/>
        <family val="2"/>
      </rPr>
      <t>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manutenção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electrónico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óptico</t>
    </r>
  </si>
  <si>
    <r>
      <rPr>
        <sz val="7.5"/>
        <color rgb="FF333133"/>
        <rFont val="Arial"/>
        <family val="2"/>
      </rPr>
      <t>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manutenção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eléctrico</t>
    </r>
  </si>
  <si>
    <r>
      <rPr>
        <sz val="7.5"/>
        <color rgb="FF333133"/>
        <rFont val="Arial"/>
        <family val="2"/>
      </rPr>
      <t>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manutenção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embarcações</t>
    </r>
  </si>
  <si>
    <r>
      <rPr>
        <sz val="7.5"/>
        <color rgb="FF333133"/>
        <rFont val="Arial"/>
        <family val="2"/>
      </rPr>
      <t>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manutenção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aeronaves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veículos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espaciais</t>
    </r>
  </si>
  <si>
    <r>
      <rPr>
        <sz val="7.5"/>
        <color rgb="FF333133"/>
        <rFont val="Arial"/>
        <family val="2"/>
      </rPr>
      <t>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manutenção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transporte</t>
    </r>
  </si>
  <si>
    <r>
      <rPr>
        <sz val="7.5"/>
        <color rgb="FF333133"/>
        <rFont val="Arial"/>
        <family val="2"/>
      </rPr>
      <t>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manutenção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</si>
  <si>
    <r>
      <rPr>
        <sz val="7.5"/>
        <color rgb="FF333133"/>
        <rFont val="Arial"/>
        <family val="2"/>
      </rPr>
      <t>Instalação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industriais</t>
    </r>
  </si>
  <si>
    <r>
      <rPr>
        <sz val="7.5"/>
        <color rgb="FF333133"/>
        <rFont val="Arial"/>
        <family val="2"/>
      </rPr>
      <t>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electricidade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origem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hídrica</t>
    </r>
  </si>
  <si>
    <r>
      <rPr>
        <sz val="7.5"/>
        <color rgb="FF333133"/>
        <rFont val="Arial"/>
        <family val="2"/>
      </rPr>
      <t>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electricidade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origem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térmica</t>
    </r>
  </si>
  <si>
    <r>
      <rPr>
        <sz val="7.5"/>
        <color rgb="FF333133"/>
        <rFont val="Arial"/>
        <family val="2"/>
      </rPr>
      <t>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electricidade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origem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eólica,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geotérmica,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solar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origem,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</si>
  <si>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Transporte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electricidade</t>
    </r>
  </si>
  <si>
    <r>
      <rPr>
        <sz val="7.5"/>
        <color rgb="FF333133"/>
        <rFont val="Arial"/>
        <family val="2"/>
      </rPr>
      <t>Distribuição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electricidade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</si>
  <si>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electricidade</t>
    </r>
  </si>
  <si>
    <r>
      <rPr>
        <sz val="7.5"/>
        <color rgb="FF333133"/>
        <rFont val="Arial"/>
        <family val="2"/>
      </rPr>
      <t>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gás</t>
    </r>
  </si>
  <si>
    <r>
      <rPr>
        <sz val="7.5"/>
        <color rgb="FF333133"/>
        <rFont val="Arial"/>
        <family val="2"/>
      </rPr>
      <t>Distribuição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combustíveis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gasosos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condutas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</si>
  <si>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gás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condutas</t>
    </r>
  </si>
  <si>
    <r>
      <rPr>
        <sz val="7.5"/>
        <color rgb="FF333133"/>
        <rFont val="Arial"/>
        <family val="2"/>
      </rPr>
      <t>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distribuição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vapor,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água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quente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fria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conduta</t>
    </r>
  </si>
  <si>
    <r>
      <rPr>
        <sz val="7.5"/>
        <color rgb="FF333133"/>
        <rFont val="Arial"/>
        <family val="2"/>
      </rPr>
      <t>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gelo</t>
    </r>
  </si>
  <si>
    <r>
      <rPr>
        <sz val="7.5"/>
        <color rgb="FF333133"/>
        <rFont val="Arial"/>
        <family val="2"/>
      </rPr>
      <t>Captação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tratamento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água</t>
    </r>
  </si>
  <si>
    <r>
      <rPr>
        <sz val="7.5"/>
        <color rgb="FF333133"/>
        <rFont val="Arial"/>
        <family val="2"/>
      </rPr>
      <t>Distribuição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água</t>
    </r>
  </si>
  <si>
    <r>
      <rPr>
        <sz val="7.5"/>
        <color rgb="FF333133"/>
        <rFont val="Arial"/>
        <family val="2"/>
      </rPr>
      <t>Recolha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drenagem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águas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residuais</t>
    </r>
  </si>
  <si>
    <r>
      <rPr>
        <sz val="7.5"/>
        <color rgb="FF333133"/>
        <rFont val="Arial"/>
        <family val="2"/>
      </rPr>
      <t>Tratamento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águas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residuais</t>
    </r>
  </si>
  <si>
    <r>
      <rPr>
        <sz val="7.5"/>
        <color rgb="FF333133"/>
        <rFont val="Arial"/>
        <family val="2"/>
      </rPr>
      <t>Recolha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resíduos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inertes</t>
    </r>
  </si>
  <si>
    <r>
      <rPr>
        <sz val="7.5"/>
        <color rgb="FF333133"/>
        <rFont val="Arial"/>
        <family val="2"/>
      </rPr>
      <t>Recolha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resíduos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perigosos</t>
    </r>
  </si>
  <si>
    <r>
      <rPr>
        <sz val="7.5"/>
        <color rgb="FF333133"/>
        <rFont val="Arial"/>
        <family val="2"/>
      </rPr>
      <t>Recolha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resíduos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perigosos</t>
    </r>
  </si>
  <si>
    <r>
      <rPr>
        <sz val="7.5"/>
        <color rgb="FF333133"/>
        <rFont val="Arial"/>
        <family val="2"/>
      </rPr>
      <t>Tratamento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eliminação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resíduos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inertes</t>
    </r>
  </si>
  <si>
    <r>
      <rPr>
        <sz val="7.5"/>
        <color rgb="FF333133"/>
        <rFont val="Arial"/>
        <family val="2"/>
      </rPr>
      <t>Tratamento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eliminação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resíduos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perigosos</t>
    </r>
  </si>
  <si>
    <r>
      <rPr>
        <sz val="7.5"/>
        <color rgb="FF333133"/>
        <rFont val="Arial"/>
        <family val="2"/>
      </rPr>
      <t>Tratamento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eliminação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resíduos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perigosos</t>
    </r>
  </si>
  <si>
    <r>
      <rPr>
        <sz val="7.5"/>
        <color rgb="FF333133"/>
        <rFont val="Arial"/>
        <family val="2"/>
      </rPr>
      <t>Desmantelamento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veículos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automóveis,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vida</t>
    </r>
  </si>
  <si>
    <r>
      <rPr>
        <sz val="7.5"/>
        <color rgb="FF333133"/>
        <rFont val="Arial"/>
        <family val="2"/>
      </rPr>
      <t>Desmantelamento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eléctricos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electrónicos,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vida</t>
    </r>
  </si>
  <si>
    <r>
      <rPr>
        <sz val="7.5"/>
        <color rgb="FF333133"/>
        <rFont val="Arial"/>
        <family val="2"/>
      </rPr>
      <t>Desmantelamento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bens,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vida</t>
    </r>
  </si>
  <si>
    <r>
      <rPr>
        <sz val="7.5"/>
        <color rgb="FF333133"/>
        <rFont val="Arial"/>
        <family val="2"/>
      </rPr>
      <t>Valorização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resíduos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metálicos</t>
    </r>
  </si>
  <si>
    <r>
      <rPr>
        <sz val="7.5"/>
        <color rgb="FF333133"/>
        <rFont val="Arial"/>
        <family val="2"/>
      </rPr>
      <t>Valorização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resíduos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metálicos</t>
    </r>
  </si>
  <si>
    <r>
      <rPr>
        <sz val="7.5"/>
        <color rgb="FF333133"/>
        <rFont val="Arial"/>
        <family val="2"/>
      </rPr>
      <t>Descontaminação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</t>
    </r>
  </si>
  <si>
    <r>
      <rPr>
        <sz val="7.5"/>
        <color rgb="FF333133"/>
        <rFont val="Arial"/>
        <family val="2"/>
      </rPr>
      <t>Promoção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imobiliária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(desenvolvimento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projectos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edifícios)</t>
    </r>
  </si>
  <si>
    <r>
      <rPr>
        <sz val="7.5"/>
        <color rgb="FF333133"/>
        <rFont val="Arial"/>
        <family val="2"/>
      </rPr>
      <t>Construção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edifícios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(residenciais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residenciais)</t>
    </r>
  </si>
  <si>
    <r>
      <rPr>
        <sz val="7.5"/>
        <color rgb="FF333133"/>
        <rFont val="Arial"/>
        <family val="2"/>
      </rPr>
      <t>Construção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estradas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pistas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aeroportos</t>
    </r>
  </si>
  <si>
    <r>
      <rPr>
        <sz val="7.5"/>
        <color rgb="FF333133"/>
        <rFont val="Arial"/>
        <family val="2"/>
      </rPr>
      <t>Construção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férreas</t>
    </r>
  </si>
  <si>
    <r>
      <rPr>
        <sz val="7.5"/>
        <color rgb="FF333133"/>
        <rFont val="Arial"/>
        <family val="2"/>
      </rPr>
      <t>Construção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túneis</t>
    </r>
  </si>
  <si>
    <r>
      <rPr>
        <sz val="7.5"/>
        <color rgb="FF333133"/>
        <rFont val="Arial"/>
        <family val="2"/>
      </rPr>
      <t>Construção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transporte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águas,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esgotos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fluídos</t>
    </r>
  </si>
  <si>
    <r>
      <rPr>
        <sz val="7.5"/>
        <color rgb="FF333133"/>
        <rFont val="Arial"/>
        <family val="2"/>
      </rPr>
      <t>Construção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transporte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distribuição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electricidade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telecomunicações</t>
    </r>
  </si>
  <si>
    <r>
      <rPr>
        <sz val="7.5"/>
        <color rgb="FF333133"/>
        <rFont val="Arial"/>
        <family val="2"/>
      </rPr>
      <t>Engenharia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hidráulica</t>
    </r>
  </si>
  <si>
    <r>
      <rPr>
        <sz val="7.5"/>
        <color rgb="FF333133"/>
        <rFont val="Arial"/>
        <family val="2"/>
      </rPr>
      <t>Construção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obras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engenharia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civil,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</si>
  <si>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Demolição</t>
    </r>
  </si>
  <si>
    <r>
      <rPr>
        <sz val="7.5"/>
        <color rgb="FF333133"/>
        <rFont val="Arial"/>
        <family val="2"/>
      </rPr>
      <t>Preparação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locais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construção</t>
    </r>
  </si>
  <si>
    <r>
      <rPr>
        <sz val="7.5"/>
        <color rgb="FF333133"/>
        <rFont val="Arial"/>
        <family val="2"/>
      </rPr>
      <t>Perfurações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sondagens</t>
    </r>
  </si>
  <si>
    <r>
      <rPr>
        <sz val="7.5"/>
        <color rgb="FF333133"/>
        <rFont val="Arial"/>
        <family val="2"/>
      </rPr>
      <t>Instalação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eléctrica</t>
    </r>
  </si>
  <si>
    <r>
      <rPr>
        <sz val="7.5"/>
        <color rgb="FF333133"/>
        <rFont val="Arial"/>
        <family val="2"/>
      </rPr>
      <t>Instalação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canalizações</t>
    </r>
  </si>
  <si>
    <r>
      <rPr>
        <sz val="7.5"/>
        <color rgb="FF333133"/>
        <rFont val="Arial"/>
        <family val="2"/>
      </rPr>
      <t>Instalação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climatização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</si>
  <si>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instalações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construções</t>
    </r>
  </si>
  <si>
    <r>
      <rPr>
        <sz val="7.5"/>
        <color rgb="FF333133"/>
        <rFont val="Arial"/>
        <family val="2"/>
      </rPr>
      <t>Estucagem</t>
    </r>
  </si>
  <si>
    <r>
      <rPr>
        <sz val="7.5"/>
        <color rgb="FF333133"/>
        <rFont val="Arial"/>
        <family val="2"/>
      </rPr>
      <t>Montagem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trabalhos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carpintaria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caixilharia</t>
    </r>
  </si>
  <si>
    <r>
      <rPr>
        <sz val="7.5"/>
        <color rgb="FF333133"/>
        <rFont val="Arial"/>
        <family val="2"/>
      </rPr>
      <t>Revestimento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pavimentos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paredes</t>
    </r>
  </si>
  <si>
    <r>
      <rPr>
        <sz val="7.5"/>
        <color rgb="FF333133"/>
        <rFont val="Arial"/>
        <family val="2"/>
      </rPr>
      <t>Pintura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colocação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vidros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</si>
  <si>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acabamento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edifícios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</si>
  <si>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colocação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coberturas</t>
    </r>
  </si>
  <si>
    <r>
      <rPr>
        <sz val="7.5"/>
        <color rgb="FF333133"/>
        <rFont val="Arial"/>
        <family val="2"/>
      </rPr>
      <t>Aluguer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construção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demolição,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operador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</si>
  <si>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especializadas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construção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diversas,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</si>
  <si>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veículos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automóveis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ligeiros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</si>
  <si>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veículos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automóveis</t>
    </r>
  </si>
  <si>
    <r>
      <rPr>
        <sz val="7.5"/>
        <color rgb="FF333133"/>
        <rFont val="Arial"/>
        <family val="2"/>
      </rPr>
      <t>Manutenção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veículos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automóveis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</si>
  <si>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peças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acessórios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veículos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automóveis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</si>
  <si>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peças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acessórios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veículos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automóveis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</si>
  <si>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motociclos,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suas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peças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acessórios</t>
    </r>
  </si>
  <si>
    <r>
      <rPr>
        <sz val="7.5"/>
        <color rgb="FF333133"/>
        <rFont val="Arial"/>
        <family val="2"/>
      </rPr>
      <t>Manutenção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motociclos,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suas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peças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acessórios</t>
    </r>
  </si>
  <si>
    <r>
      <rPr>
        <sz val="7.5"/>
        <color rgb="FF333133"/>
        <rFont val="Arial"/>
        <family val="2"/>
      </rPr>
      <t>Agentes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matérias−primas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agrícolas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têxteis,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animais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vivos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semi−acabados</t>
    </r>
  </si>
  <si>
    <r>
      <rPr>
        <sz val="7.5"/>
        <color rgb="FF333133"/>
        <rFont val="Arial"/>
        <family val="2"/>
      </rPr>
      <t>Agentes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combustíveis,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minérios,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químicos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indústria</t>
    </r>
  </si>
  <si>
    <r>
      <rPr>
        <sz val="7.5"/>
        <color rgb="FF333133"/>
        <rFont val="Arial"/>
        <family val="2"/>
      </rPr>
      <t>Agentes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madeira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materiais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construção</t>
    </r>
  </si>
  <si>
    <r>
      <rPr>
        <sz val="7.5"/>
        <color rgb="FF333133"/>
        <rFont val="Arial"/>
        <family val="2"/>
      </rPr>
      <t>Agentes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industrial,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embarcações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aeronaves</t>
    </r>
  </si>
  <si>
    <r>
      <rPr>
        <sz val="7.5"/>
        <color rgb="FF333133"/>
        <rFont val="Arial"/>
        <family val="2"/>
      </rPr>
      <t>Agentes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mobiliário,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doméstico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ferragens</t>
    </r>
  </si>
  <si>
    <r>
      <rPr>
        <sz val="7.5"/>
        <color rgb="FF333133"/>
        <rFont val="Arial"/>
        <family val="2"/>
      </rPr>
      <t>Agentes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têxteis,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vestuário,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calçado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couro</t>
    </r>
  </si>
  <si>
    <r>
      <rPr>
        <sz val="7.5"/>
        <color rgb="FF333133"/>
        <rFont val="Arial"/>
        <family val="2"/>
      </rPr>
      <t>Agentes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alimentares,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bebidas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tabaco</t>
    </r>
  </si>
  <si>
    <r>
      <rPr>
        <sz val="7.5"/>
        <color rgb="FF333133"/>
        <rFont val="Arial"/>
        <family val="2"/>
      </rPr>
      <t>Agentes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</si>
  <si>
    <r>
      <rPr>
        <sz val="7.5"/>
        <color rgb="FF333133"/>
        <rFont val="Arial"/>
        <family val="2"/>
      </rPr>
      <t>Agentes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misto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predominância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</si>
  <si>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animais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</si>
  <si>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tabaco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bruto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</si>
  <si>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cortiça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bruto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</si>
  <si>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cereais,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sementes,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leguminosas,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oleaginosas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matérias−primas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agrícolas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</si>
  <si>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flores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plantas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</si>
  <si>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animais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vivos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</si>
  <si>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peles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couro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</si>
  <si>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fruta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hortícolas,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excepto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batata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</si>
  <si>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batata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</si>
  <si>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carne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à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base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carne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</si>
  <si>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leite,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seus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derivados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ovos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</si>
  <si>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azeite,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óleos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gorduras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alimentares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</si>
  <si>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bebidas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alcoólicas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</si>
  <si>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bebidas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alcoólicas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</si>
  <si>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tabaco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</si>
  <si>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açúcar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</si>
  <si>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chocolate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confeitaria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</si>
  <si>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café,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chá,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cacau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especiarias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</si>
  <si>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peixe,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crustáceos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moluscos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</si>
  <si>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alimentares,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</si>
  <si>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alimentares,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bebidas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tabaco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</si>
  <si>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têxteis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</si>
  <si>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vestuário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acessórios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</si>
  <si>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calçado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</si>
  <si>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electrodomésticos,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aparelhos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rádio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televisão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</si>
  <si>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louças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cerâmica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vidro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</si>
  <si>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limpeza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</si>
  <si>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perfumes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higiene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</si>
  <si>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farmacêuticos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</si>
  <si>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móveis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doméstico,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carpetes,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tapetes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iluminação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</si>
  <si>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relógios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ourivesaria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joalharia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</si>
  <si>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papelaria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</si>
  <si>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livros,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revistas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jornais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</si>
  <si>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brinquedos,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jogos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desporto</t>
    </r>
  </si>
  <si>
    <r>
      <rPr>
        <sz val="7.5"/>
        <color rgb="FF333133"/>
        <rFont val="Arial"/>
        <family val="2"/>
      </rPr>
      <t>Outro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bens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consumo,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</si>
  <si>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computadores,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periféricos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programas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informáticos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</si>
  <si>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equipamentos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electrónicos,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telecomunicações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suas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partes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</si>
  <si>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agrícolas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</si>
  <si>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máquinas−ferramentas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</si>
  <si>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indústria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extractiva,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construção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engenharia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civil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</si>
  <si>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indústria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têxtil,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costura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tricotar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</si>
  <si>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mobiliário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escritório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</si>
  <si>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material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escritório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</si>
  <si>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</si>
  <si>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petrolíferos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</si>
  <si>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combustíveis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sólidos,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líquidos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gasosos,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derivados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petróleo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</si>
  <si>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minérios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metais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</si>
  <si>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madeira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bruto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derivados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</si>
  <si>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materiais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construção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(excepto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madeira)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sanitário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</si>
  <si>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ferragens,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ferramentas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manuais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canalizações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aquecimento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</si>
  <si>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químicos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</si>
  <si>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fibras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têxteis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naturais,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artificiais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sintéticas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</si>
  <si>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bens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intermédios,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</si>
  <si>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sucatas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desperdícios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metálicos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</si>
  <si>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desperdícios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têxteis,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cartão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papéis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velhos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</si>
  <si>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desperdícios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materiais,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</si>
  <si>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grosso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</si>
  <si>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supermercados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hipermercados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</si>
  <si>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predominância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alimentares,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bebidas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 xml:space="preserve">ou
</t>
    </r>
    <r>
      <rPr>
        <sz val="7.5"/>
        <color rgb="FF333133"/>
        <rFont val="Arial"/>
        <family val="2"/>
      </rPr>
      <t>tabaco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</si>
  <si>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predominância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alimentares,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bebidas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tabaco,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grandes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armazéns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 xml:space="preserve">e
</t>
    </r>
    <r>
      <rPr>
        <sz val="7.5"/>
        <color rgb="FF333133"/>
        <rFont val="Arial"/>
        <family val="2"/>
      </rPr>
      <t>similares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</si>
  <si>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predominância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alimentares,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bebidas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 xml:space="preserve">ou
</t>
    </r>
    <r>
      <rPr>
        <sz val="7.5"/>
        <color rgb="FF333133"/>
        <rFont val="Arial"/>
        <family val="2"/>
      </rPr>
      <t>tabaco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</si>
  <si>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frutas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hortícolas,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</si>
  <si>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carne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à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base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carne,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</si>
  <si>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peixe,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crustáceos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moluscos,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</si>
  <si>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pão,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pastelaria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confeitaria,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</si>
  <si>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bebidas,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</si>
  <si>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tabaco,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</si>
  <si>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leite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derivados,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</si>
  <si>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alimentares,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naturais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dietéticos,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</si>
  <si>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Outro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alimentares,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</si>
  <si>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combustível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veículos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motor,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</si>
  <si>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computadores,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unidades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periféricas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programas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informáticos,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</si>
  <si>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telecomunicações,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</si>
  <si>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audiovisual,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</si>
  <si>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têxteis,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</si>
  <si>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ferragens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vidro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plano,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</si>
  <si>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tintas,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vernizes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</si>
  <si>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material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bricolage,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sanitário,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ladrilhos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materiais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 xml:space="preserve">estabelecimentos
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</si>
  <si>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carpetes,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tapetes,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cortinados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revestimentos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paredes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pavimentos,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 xml:space="preserve">estabelecimentos
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</si>
  <si>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electrodomésticos,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</si>
  <si>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mobiliário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iluminação,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</si>
  <si>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louças,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cutelaria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doméstico,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</si>
  <si>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lar,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</si>
  <si>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livros,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</si>
  <si>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jornais,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revistas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papelaria,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</si>
  <si>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discos,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CD,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DVD,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cassetes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</si>
  <si>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desporto,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campismo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lazer,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</si>
  <si>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jogos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brinquedos,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</si>
  <si>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vestuário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adultos,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</si>
  <si>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vestuário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bebés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crianças,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</si>
  <si>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calçado,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</si>
  <si>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marroquinaria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viagem,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</si>
  <si>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farmacêuticos,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</si>
  <si>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médicos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ortopédicos,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</si>
  <si>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cosméticos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higiene,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</si>
  <si>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flores,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plantas,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fertilizantes,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</si>
  <si>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animais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companhia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respectivos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alimentos,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</si>
  <si>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relógios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ourivesaria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joalharia,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</si>
  <si>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material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escritório,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</si>
  <si>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material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óptico,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fotográfico,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cinematográfico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instrumentos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precisão,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 xml:space="preserve">estabelecimentos
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</si>
  <si>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combustíveis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doméstico,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</si>
  <si>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novos,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</si>
  <si>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segunda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mão,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</si>
  <si>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bancas,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feiras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unidades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móveis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venda,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alimentares,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bebidas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tabaco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</si>
  <si>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bancas,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feiras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unidades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móveis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venda,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têxteis,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vestuário,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calçado,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malas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</si>
  <si>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bancas,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feiras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unidades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móveis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venda,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</si>
  <si>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correspondência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Internet</t>
    </r>
  </si>
  <si>
    <r>
      <rPr>
        <sz val="7.5"/>
        <color rgb="FF333133"/>
        <rFont val="Arial"/>
        <family val="2"/>
      </rPr>
      <t>Comércio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retalho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métodos,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efectuado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bancas,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feiras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unidades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móveis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venda</t>
    </r>
  </si>
  <si>
    <r>
      <rPr>
        <sz val="7.5"/>
        <color rgb="FF333133"/>
        <rFont val="Arial"/>
        <family val="2"/>
      </rPr>
      <t>Transporte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interurbano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passageiros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caminho−de−ferro</t>
    </r>
  </si>
  <si>
    <r>
      <rPr>
        <sz val="7.5"/>
        <color rgb="FF333133"/>
        <rFont val="Arial"/>
        <family val="2"/>
      </rPr>
      <t>Transporte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mercadorias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caminhos−de−ferro</t>
    </r>
  </si>
  <si>
    <r>
      <rPr>
        <sz val="7.5"/>
        <color rgb="FF333133"/>
        <rFont val="Arial"/>
        <family val="2"/>
      </rPr>
      <t>Transportes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terrestres,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urbanos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suburbanos,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passageiros</t>
    </r>
  </si>
  <si>
    <r>
      <rPr>
        <sz val="7.5"/>
        <color rgb="FF333133"/>
        <rFont val="Arial"/>
        <family val="2"/>
      </rPr>
      <t>Transporte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ocasional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passageiros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veículos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ligeiros</t>
    </r>
  </si>
  <si>
    <r>
      <rPr>
        <sz val="7.5"/>
        <color rgb="FF333133"/>
        <rFont val="Arial"/>
        <family val="2"/>
      </rPr>
      <t>Transporte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interurbano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autocarros</t>
    </r>
  </si>
  <si>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transportes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terrestres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passageiros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diversos,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</t>
    </r>
  </si>
  <si>
    <r>
      <rPr>
        <sz val="7.5"/>
        <color rgb="FF333133"/>
        <rFont val="Arial"/>
        <family val="2"/>
      </rPr>
      <t>Transportes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rodoviários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mercadorias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</si>
  <si>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mudanças,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rodoviária</t>
    </r>
  </si>
  <si>
    <r>
      <rPr>
        <sz val="7.5"/>
        <color rgb="FF333133"/>
        <rFont val="Arial"/>
        <family val="2"/>
      </rPr>
      <t>Transportes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oleodutos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gasodutos</t>
    </r>
  </si>
  <si>
    <r>
      <rPr>
        <sz val="7.5"/>
        <color rgb="FF333133"/>
        <rFont val="Arial"/>
        <family val="2"/>
      </rPr>
      <t>Transportes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marítimos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costeiros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passageiros</t>
    </r>
  </si>
  <si>
    <r>
      <rPr>
        <sz val="7.5"/>
        <color rgb="FF333133"/>
        <rFont val="Arial"/>
        <family val="2"/>
      </rPr>
      <t>Transportes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costeiros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locais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passageiros</t>
    </r>
  </si>
  <si>
    <r>
      <rPr>
        <sz val="7.5"/>
        <color rgb="FF333133"/>
        <rFont val="Arial"/>
        <family val="2"/>
      </rPr>
      <t>Transportes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marítimos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mercadorias</t>
    </r>
  </si>
  <si>
    <r>
      <rPr>
        <sz val="7.5"/>
        <color rgb="FF333133"/>
        <rFont val="Arial"/>
        <family val="2"/>
      </rPr>
      <t>Transportes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passageiros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navegáveis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interiores</t>
    </r>
  </si>
  <si>
    <r>
      <rPr>
        <sz val="7.5"/>
        <color rgb="FF333133"/>
        <rFont val="Arial"/>
        <family val="2"/>
      </rPr>
      <t>Transportes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mercadorias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navegáveis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interiores</t>
    </r>
  </si>
  <si>
    <r>
      <rPr>
        <sz val="7.5"/>
        <color rgb="FF333133"/>
        <rFont val="Arial"/>
        <family val="2"/>
      </rPr>
      <t>Transportes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aéreos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passageiros</t>
    </r>
  </si>
  <si>
    <r>
      <rPr>
        <sz val="7.5"/>
        <color rgb="FF333133"/>
        <rFont val="Arial"/>
        <family val="2"/>
      </rPr>
      <t>Transportes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aéreos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mercadorias</t>
    </r>
  </si>
  <si>
    <r>
      <rPr>
        <sz val="7.5"/>
        <color rgb="FF333133"/>
        <rFont val="Arial"/>
        <family val="2"/>
      </rPr>
      <t>Transportes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espaciais</t>
    </r>
  </si>
  <si>
    <r>
      <rPr>
        <sz val="7.5"/>
        <color rgb="FF333133"/>
        <rFont val="Arial"/>
        <family val="2"/>
      </rPr>
      <t>Armazenagem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frigorífica</t>
    </r>
  </si>
  <si>
    <r>
      <rPr>
        <sz val="7.5"/>
        <color rgb="FF333133"/>
        <rFont val="Arial"/>
        <family val="2"/>
      </rPr>
      <t>Armazenagem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frigorífica</t>
    </r>
  </si>
  <si>
    <r>
      <rPr>
        <sz val="7.5"/>
        <color rgb="FF333133"/>
        <rFont val="Arial"/>
        <family val="2"/>
      </rPr>
      <t>Gestão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infra−estruturas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transportes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terrestres</t>
    </r>
  </si>
  <si>
    <r>
      <rPr>
        <sz val="7.5"/>
        <color rgb="FF333133"/>
        <rFont val="Arial"/>
        <family val="2"/>
      </rPr>
      <t>Assistência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veículos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estrada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</si>
  <si>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auxiliares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transportes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terrestres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</si>
  <si>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auxiliares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transportes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água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</si>
  <si>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auxiliares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transportes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aéreos</t>
    </r>
  </si>
  <si>
    <r>
      <rPr>
        <sz val="7.5"/>
        <color rgb="FF333133"/>
        <rFont val="Arial"/>
        <family val="2"/>
      </rPr>
      <t>Manuseamento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carga</t>
    </r>
  </si>
  <si>
    <r>
      <rPr>
        <sz val="7.5"/>
        <color rgb="FF333133"/>
        <rFont val="Arial"/>
        <family val="2"/>
      </rPr>
      <t>Organização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transporte</t>
    </r>
  </si>
  <si>
    <r>
      <rPr>
        <sz val="7.5"/>
        <color rgb="FF333133"/>
        <rFont val="Arial"/>
        <family val="2"/>
      </rPr>
      <t>Agentes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aduaneiros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apoio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transporte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</si>
  <si>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postais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sujeitas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obrigações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serviço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universal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</si>
  <si>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postais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courier</t>
    </r>
  </si>
  <si>
    <r>
      <rPr>
        <sz val="7.5"/>
        <color rgb="FF333133"/>
        <rFont val="Arial"/>
        <family val="2"/>
      </rPr>
      <t>Hotéis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restaurante</t>
    </r>
  </si>
  <si>
    <r>
      <rPr>
        <sz val="7.5"/>
        <color rgb="FF333133"/>
        <rFont val="Arial"/>
        <family val="2"/>
      </rPr>
      <t>Pensões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restaurante</t>
    </r>
  </si>
  <si>
    <r>
      <rPr>
        <sz val="7.5"/>
        <color rgb="FF333133"/>
        <rFont val="Arial"/>
        <family val="2"/>
      </rPr>
      <t>Estalagens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restaurante</t>
    </r>
  </si>
  <si>
    <r>
      <rPr>
        <sz val="7.5"/>
        <color rgb="FF333133"/>
        <rFont val="Arial"/>
        <family val="2"/>
      </rPr>
      <t>Pousadas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restaurante</t>
    </r>
  </si>
  <si>
    <r>
      <rPr>
        <sz val="7.5"/>
        <color rgb="FF333133"/>
        <rFont val="Arial"/>
        <family val="2"/>
      </rPr>
      <t>Motéis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restaurante</t>
    </r>
  </si>
  <si>
    <r>
      <rPr>
        <sz val="7.5"/>
        <color rgb="FF333133"/>
        <rFont val="Arial"/>
        <family val="2"/>
      </rPr>
      <t>Hotéis−Apartamentos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restaurante</t>
    </r>
  </si>
  <si>
    <r>
      <rPr>
        <sz val="7.5"/>
        <color rgb="FF333133"/>
        <rFont val="Arial"/>
        <family val="2"/>
      </rPr>
      <t>Aldeamentos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turísticos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restaurante</t>
    </r>
  </si>
  <si>
    <r>
      <rPr>
        <sz val="7.5"/>
        <color rgb="FF333133"/>
        <rFont val="Arial"/>
        <family val="2"/>
      </rPr>
      <t>Apartamentos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turísticos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restaurante</t>
    </r>
  </si>
  <si>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hoteleiros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restaurante</t>
    </r>
  </si>
  <si>
    <r>
      <rPr>
        <sz val="7.5"/>
        <color rgb="FF333133"/>
        <rFont val="Arial"/>
        <family val="2"/>
      </rPr>
      <t>Hotéis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restaurante</t>
    </r>
  </si>
  <si>
    <r>
      <rPr>
        <sz val="7.5"/>
        <color rgb="FF333133"/>
        <rFont val="Arial"/>
        <family val="2"/>
      </rPr>
      <t>Pensões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restaurante</t>
    </r>
  </si>
  <si>
    <r>
      <rPr>
        <sz val="7.5"/>
        <color rgb="FF333133"/>
        <rFont val="Arial"/>
        <family val="2"/>
      </rPr>
      <t>Apartamentos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turísticos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restaurante</t>
    </r>
  </si>
  <si>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hoteleiros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restaurante</t>
    </r>
  </si>
  <si>
    <r>
      <rPr>
        <sz val="7.5"/>
        <color rgb="FF333133"/>
        <rFont val="Arial"/>
        <family val="2"/>
      </rPr>
      <t>Alojamento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mobilado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turistas</t>
    </r>
  </si>
  <si>
    <r>
      <rPr>
        <sz val="7.5"/>
        <color rgb="FF333133"/>
        <rFont val="Arial"/>
        <family val="2"/>
      </rPr>
      <t>Turismo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espaço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rural</t>
    </r>
  </si>
  <si>
    <r>
      <rPr>
        <sz val="7.5"/>
        <color rgb="FF333133"/>
        <rFont val="Arial"/>
        <family val="2"/>
      </rPr>
      <t>Colónias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campos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férias</t>
    </r>
  </si>
  <si>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locais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alojamento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curta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duração</t>
    </r>
  </si>
  <si>
    <r>
      <rPr>
        <sz val="7.5"/>
        <color rgb="FF333133"/>
        <rFont val="Arial"/>
        <family val="2"/>
      </rPr>
      <t>Parques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campismo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caravanismo</t>
    </r>
  </si>
  <si>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locais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alojamento</t>
    </r>
  </si>
  <si>
    <r>
      <rPr>
        <sz val="7.5"/>
        <color rgb="FF333133"/>
        <rFont val="Arial"/>
        <family val="2"/>
      </rPr>
      <t>Restaurantes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tipo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tradicional</t>
    </r>
  </si>
  <si>
    <r>
      <rPr>
        <sz val="7.5"/>
        <color rgb="FF333133"/>
        <rFont val="Arial"/>
        <family val="2"/>
      </rPr>
      <t>Restaurantes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lugares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balcão</t>
    </r>
  </si>
  <si>
    <r>
      <rPr>
        <sz val="7.5"/>
        <color rgb="FF333133"/>
        <rFont val="Arial"/>
        <family val="2"/>
      </rPr>
      <t>Restaurantes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serviço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mesa</t>
    </r>
  </si>
  <si>
    <r>
      <rPr>
        <sz val="7.5"/>
        <color rgb="FF333133"/>
        <rFont val="Arial"/>
        <family val="2"/>
      </rPr>
      <t>Restaurantes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típicos</t>
    </r>
  </si>
  <si>
    <r>
      <rPr>
        <sz val="7.5"/>
        <color rgb="FF333133"/>
        <rFont val="Arial"/>
        <family val="2"/>
      </rPr>
      <t>Restaurantes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espaço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dança</t>
    </r>
  </si>
  <si>
    <r>
      <rPr>
        <sz val="7.5"/>
        <color rgb="FF333133"/>
        <rFont val="Arial"/>
        <family val="2"/>
      </rPr>
      <t>Confecção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refeições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prontas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levar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casa</t>
    </r>
  </si>
  <si>
    <r>
      <rPr>
        <sz val="7.5"/>
        <color rgb="FF333133"/>
        <rFont val="Arial"/>
        <family val="2"/>
      </rPr>
      <t>Restaurantes,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(inclui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restauração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móveis)</t>
    </r>
  </si>
  <si>
    <r>
      <rPr>
        <sz val="7.5"/>
        <color rgb="FF333133"/>
        <rFont val="Arial"/>
        <family val="2"/>
      </rPr>
      <t>Fornecimento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refeições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eventos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</si>
  <si>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serviço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refeições</t>
    </r>
  </si>
  <si>
    <r>
      <rPr>
        <sz val="7.5"/>
        <color rgb="FF333133"/>
        <rFont val="Arial"/>
        <family val="2"/>
      </rPr>
      <t>Cafés</t>
    </r>
  </si>
  <si>
    <r>
      <rPr>
        <sz val="7.5"/>
        <color rgb="FF333133"/>
        <rFont val="Arial"/>
        <family val="2"/>
      </rPr>
      <t>Bares</t>
    </r>
  </si>
  <si>
    <r>
      <rPr>
        <sz val="7.5"/>
        <color rgb="FF333133"/>
        <rFont val="Arial"/>
        <family val="2"/>
      </rPr>
      <t>Pastelarias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casas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chá</t>
    </r>
  </si>
  <si>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bebidas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espectáculo</t>
    </r>
  </si>
  <si>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bebidas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espaço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dança</t>
    </r>
  </si>
  <si>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bebidas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itinerantes</t>
    </r>
  </si>
  <si>
    <r>
      <rPr>
        <sz val="7.5"/>
        <color rgb="FF333133"/>
        <rFont val="Arial"/>
        <family val="2"/>
      </rPr>
      <t>Edição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livros</t>
    </r>
  </si>
  <si>
    <r>
      <rPr>
        <sz val="7.5"/>
        <color rgb="FF333133"/>
        <rFont val="Arial"/>
        <family val="2"/>
      </rPr>
      <t>Edição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listas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destinadas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consulta</t>
    </r>
  </si>
  <si>
    <r>
      <rPr>
        <sz val="7.5"/>
        <color rgb="FF333133"/>
        <rFont val="Arial"/>
        <family val="2"/>
      </rPr>
      <t>Edição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jornais</t>
    </r>
  </si>
  <si>
    <r>
      <rPr>
        <sz val="7.5"/>
        <color rgb="FF333133"/>
        <rFont val="Arial"/>
        <family val="2"/>
      </rPr>
      <t>Edição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revistas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publicações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periódicas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</si>
  <si>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edição</t>
    </r>
  </si>
  <si>
    <r>
      <rPr>
        <sz val="7.5"/>
        <color rgb="FF333133"/>
        <rFont val="Arial"/>
        <family val="2"/>
      </rPr>
      <t>Edição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jogos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computador</t>
    </r>
  </si>
  <si>
    <r>
      <rPr>
        <sz val="7.5"/>
        <color rgb="FF333133"/>
        <rFont val="Arial"/>
        <family val="2"/>
      </rPr>
      <t>Edição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programas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informáticos</t>
    </r>
  </si>
  <si>
    <r>
      <rPr>
        <sz val="7.5"/>
        <color rgb="FF333133"/>
        <rFont val="Arial"/>
        <family val="2"/>
      </rPr>
      <t>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filmes,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vídeos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programas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televisão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</si>
  <si>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técnicas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pós−produção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filmes,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vídeos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programas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televisão</t>
    </r>
  </si>
  <si>
    <r>
      <rPr>
        <sz val="7.5"/>
        <color rgb="FF333133"/>
        <rFont val="Arial"/>
        <family val="2"/>
      </rPr>
      <t>Distribuição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filmes,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vídeos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programas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televisão</t>
    </r>
  </si>
  <si>
    <r>
      <rPr>
        <sz val="7.5"/>
        <color rgb="FF333133"/>
        <rFont val="Arial"/>
        <family val="2"/>
      </rPr>
      <t>Projecção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filmes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vídeos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</si>
  <si>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gravação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edição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música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</si>
  <si>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rádio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</si>
  <si>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televisão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</si>
  <si>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telecomunicações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</si>
  <si>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telecomunicações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</si>
  <si>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telecomunicações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satélite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</si>
  <si>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telecomunicações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</si>
  <si>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programação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informática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</si>
  <si>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consultoria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informática</t>
    </r>
  </si>
  <si>
    <r>
      <rPr>
        <sz val="7.5"/>
        <color rgb="FF333133"/>
        <rFont val="Arial"/>
        <family val="2"/>
      </rPr>
      <t>Gestão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exploração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informático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</si>
  <si>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relacionadas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tecnologias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informação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informática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</si>
  <si>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processamento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dados,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domiciliação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informação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relacionadas</t>
    </r>
  </si>
  <si>
    <r>
      <rPr>
        <sz val="7.5"/>
        <color rgb="FF333133"/>
        <rFont val="Arial"/>
        <family val="2"/>
      </rPr>
      <t>Portais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Web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</si>
  <si>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agências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notícias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</si>
  <si>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serviços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informação,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</si>
  <si>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Compra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venda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bens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imobiliários</t>
    </r>
  </si>
  <si>
    <r>
      <rPr>
        <sz val="7.5"/>
        <color rgb="FF333133"/>
        <rFont val="Arial"/>
        <family val="2"/>
      </rPr>
      <t>Arrendamento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bens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imobiliários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</si>
  <si>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mediação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imobiliária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</si>
  <si>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angariação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imobiliária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</si>
  <si>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avaliação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imobiliária</t>
    </r>
  </si>
  <si>
    <r>
      <rPr>
        <sz val="7.5"/>
        <color rgb="FF333133"/>
        <rFont val="Arial"/>
        <family val="2"/>
      </rPr>
      <t>Administração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imóveis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conta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outrem</t>
    </r>
  </si>
  <si>
    <r>
      <rPr>
        <sz val="7.5"/>
        <color rgb="FF333133"/>
        <rFont val="Arial"/>
        <family val="2"/>
      </rPr>
      <t>Administração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condomínios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</si>
  <si>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jurídicas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</si>
  <si>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cartórios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notariais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</si>
  <si>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contabilidade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auditoria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consultoria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fiscal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</si>
  <si>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sociais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</si>
  <si>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relações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públicas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comunicação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</si>
  <si>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consultoria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negócios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gestão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</si>
  <si>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arquitectura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</si>
  <si>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engenharia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técnicas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afins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</si>
  <si>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ensaios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análises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técnicas</t>
    </r>
  </si>
  <si>
    <r>
      <rPr>
        <sz val="7.5"/>
        <color rgb="FF333133"/>
        <rFont val="Arial"/>
        <family val="2"/>
      </rPr>
      <t>Investigação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desenvolvimento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biotecnologia</t>
    </r>
  </si>
  <si>
    <r>
      <rPr>
        <sz val="7.5"/>
        <color rgb="FF333133"/>
        <rFont val="Arial"/>
        <family val="2"/>
      </rPr>
      <t>Outra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investigação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desenvolvimento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ciências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físicas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naturais</t>
    </r>
  </si>
  <si>
    <r>
      <rPr>
        <sz val="7.5"/>
        <color rgb="FF333133"/>
        <rFont val="Arial"/>
        <family val="2"/>
      </rPr>
      <t>Investigação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desenvolvimento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ciências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sociais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humanas</t>
    </r>
  </si>
  <si>
    <r>
      <rPr>
        <sz val="7.5"/>
        <color rgb="FF333133"/>
        <rFont val="Arial"/>
        <family val="2"/>
      </rPr>
      <t>Agências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publicidade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</si>
  <si>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representação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comunicação</t>
    </r>
  </si>
  <si>
    <r>
      <rPr>
        <sz val="7.5"/>
        <color rgb="FF333133"/>
        <rFont val="Arial"/>
        <family val="2"/>
      </rPr>
      <t>Estudos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mercado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sondagens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opinião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</si>
  <si>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design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</si>
  <si>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fotográficas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</si>
  <si>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interpretação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</si>
  <si>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consultoria,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científicas,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técnicas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</si>
  <si>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veterinárias</t>
    </r>
  </si>
  <si>
    <r>
      <rPr>
        <sz val="7.5"/>
        <color rgb="FF333133"/>
        <rFont val="Arial"/>
        <family val="2"/>
      </rPr>
      <t>Aluguer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veículos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automóveis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ligeiros</t>
    </r>
  </si>
  <si>
    <r>
      <rPr>
        <sz val="7.5"/>
        <color rgb="FF333133"/>
        <rFont val="Arial"/>
        <family val="2"/>
      </rPr>
      <t>Aluguer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veículos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automóveis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pesados</t>
    </r>
  </si>
  <si>
    <r>
      <rPr>
        <sz val="7.5"/>
        <color rgb="FF333133"/>
        <rFont val="Arial"/>
        <family val="2"/>
      </rPr>
      <t>Aluguer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bens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recreativos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desportivos</t>
    </r>
  </si>
  <si>
    <r>
      <rPr>
        <sz val="7.5"/>
        <color rgb="FF333133"/>
        <rFont val="Arial"/>
        <family val="2"/>
      </rPr>
      <t>Aluguer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videocassetes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discos</t>
    </r>
  </si>
  <si>
    <r>
      <rPr>
        <sz val="7.5"/>
        <color rgb="FF333133"/>
        <rFont val="Arial"/>
        <family val="2"/>
      </rPr>
      <t>Aluguer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bens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pessoal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doméstico</t>
    </r>
  </si>
  <si>
    <r>
      <rPr>
        <sz val="7.5"/>
        <color rgb="FF333133"/>
        <rFont val="Arial"/>
        <family val="2"/>
      </rPr>
      <t>Aluguer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agrícolas</t>
    </r>
  </si>
  <si>
    <r>
      <rPr>
        <sz val="7.5"/>
        <color rgb="FF333133"/>
        <rFont val="Arial"/>
        <family val="2"/>
      </rPr>
      <t>Aluguer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construção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engenharia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civil</t>
    </r>
  </si>
  <si>
    <r>
      <rPr>
        <sz val="7.5"/>
        <color rgb="FF333133"/>
        <rFont val="Arial"/>
        <family val="2"/>
      </rPr>
      <t>Aluguer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escritório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(inclui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computadores)</t>
    </r>
  </si>
  <si>
    <r>
      <rPr>
        <sz val="7.5"/>
        <color rgb="FF333133"/>
        <rFont val="Arial"/>
        <family val="2"/>
      </rPr>
      <t>Aluguer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transporte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marítimo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fluvial</t>
    </r>
  </si>
  <si>
    <r>
      <rPr>
        <sz val="7.5"/>
        <color rgb="FF333133"/>
        <rFont val="Arial"/>
        <family val="2"/>
      </rPr>
      <t>Aluguer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transporte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aéreo</t>
    </r>
  </si>
  <si>
    <r>
      <rPr>
        <sz val="7.5"/>
        <color rgb="FF333133"/>
        <rFont val="Arial"/>
        <family val="2"/>
      </rPr>
      <t>Aluguer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máquinas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</si>
  <si>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Locação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propriedade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intelectual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produtos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excepto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direitos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autor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</si>
  <si>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empresas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selecção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colocação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pessoal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</si>
  <si>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empresas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trabalho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temporário</t>
    </r>
  </si>
  <si>
    <r>
      <rPr>
        <sz val="7.5"/>
        <color rgb="FF333133"/>
        <rFont val="Arial"/>
        <family val="2"/>
      </rPr>
      <t>Outro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fornecimento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recursos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humanos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</si>
  <si>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agências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viagem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</si>
  <si>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operadores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turísticos</t>
    </r>
  </si>
  <si>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serviços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reservas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relacionadas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</si>
  <si>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segurança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privada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</si>
  <si>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relacionadas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sistemas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segurança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</si>
  <si>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investigação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</si>
  <si>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combinadas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apoio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aos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edifícios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</si>
  <si>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limpeza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geral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edifícios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</si>
  <si>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limpeza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edifícios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industriais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</si>
  <si>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desinfecção,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desratização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</si>
  <si>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limpeza,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</si>
  <si>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plantação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manutenção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jardins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</si>
  <si>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combinadas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serviços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administrativos</t>
    </r>
  </si>
  <si>
    <r>
      <rPr>
        <sz val="7.5"/>
        <color rgb="FF333133"/>
        <rFont val="Arial"/>
        <family val="2"/>
      </rPr>
      <t>Execução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fotocópias,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documentos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apoio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administrativo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</si>
  <si>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centros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chamadas</t>
    </r>
  </si>
  <si>
    <r>
      <rPr>
        <sz val="7.5"/>
        <color rgb="FF333133"/>
        <rFont val="Arial"/>
        <family val="2"/>
      </rPr>
      <t>Organização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feiras,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congressos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eventos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</si>
  <si>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cobranças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avaliação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crédito</t>
    </r>
  </si>
  <si>
    <r>
      <rPr>
        <sz val="7.5"/>
        <color rgb="FF333133"/>
        <rFont val="Arial"/>
        <family val="2"/>
      </rPr>
      <t>Engarrafamento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gases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</si>
  <si>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embalagem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</si>
  <si>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serviços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apoio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prestados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às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empresas,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</si>
  <si>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Educação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pré−escolar</t>
    </r>
  </si>
  <si>
    <r>
      <rPr>
        <sz val="7.5"/>
        <color rgb="FF333133"/>
        <rFont val="Arial"/>
        <family val="2"/>
      </rPr>
      <t>Ensino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básico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(1º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Ciclo)</t>
    </r>
  </si>
  <si>
    <r>
      <rPr>
        <sz val="7.5"/>
        <color rgb="FF333133"/>
        <rFont val="Arial"/>
        <family val="2"/>
      </rPr>
      <t>Ensino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básico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(2º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Ciclo)</t>
    </r>
  </si>
  <si>
    <r>
      <rPr>
        <sz val="7.5"/>
        <color rgb="FF333133"/>
        <rFont val="Arial"/>
        <family val="2"/>
      </rPr>
      <t>Ensinos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básico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(3º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Ciclo)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secundário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geral</t>
    </r>
  </si>
  <si>
    <r>
      <rPr>
        <sz val="7.5"/>
        <color rgb="FF333133"/>
        <rFont val="Arial"/>
        <family val="2"/>
      </rPr>
      <t>Ensinos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secundário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tecnológico,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artístico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profissional</t>
    </r>
  </si>
  <si>
    <r>
      <rPr>
        <sz val="7.5"/>
        <color rgb="FF333133"/>
        <rFont val="Arial"/>
        <family val="2"/>
      </rPr>
      <t>Ensino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pós−secundário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superior</t>
    </r>
  </si>
  <si>
    <r>
      <rPr>
        <sz val="7.5"/>
        <color rgb="FF333133"/>
        <rFont val="Arial"/>
        <family val="2"/>
      </rPr>
      <t>Ensino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superior</t>
    </r>
  </si>
  <si>
    <r>
      <rPr>
        <sz val="7.5"/>
        <color rgb="FF333133"/>
        <rFont val="Arial"/>
        <family val="2"/>
      </rPr>
      <t>Ensinos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desportivo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recreativo</t>
    </r>
  </si>
  <si>
    <r>
      <rPr>
        <sz val="7.5"/>
        <color rgb="FF333133"/>
        <rFont val="Arial"/>
        <family val="2"/>
      </rPr>
      <t>Ensino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culturais</t>
    </r>
  </si>
  <si>
    <r>
      <rPr>
        <sz val="7.5"/>
        <color rgb="FF333133"/>
        <rFont val="Arial"/>
        <family val="2"/>
      </rPr>
      <t>Escolas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condução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pilotagem</t>
    </r>
  </si>
  <si>
    <r>
      <rPr>
        <sz val="7.5"/>
        <color rgb="FF333133"/>
        <rFont val="Arial"/>
        <family val="2"/>
      </rPr>
      <t>Formação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profissional</t>
    </r>
  </si>
  <si>
    <r>
      <rPr>
        <sz val="7.5"/>
        <color rgb="FF333133"/>
        <rFont val="Arial"/>
        <family val="2"/>
      </rPr>
      <t>Escolas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línguas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</si>
  <si>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educativas,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</si>
  <si>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serviços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apoio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à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educação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</si>
  <si>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saúde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internamento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</si>
  <si>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prática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médica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clínica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geral,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ambulatório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</si>
  <si>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prática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médica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clínica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especializada,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ambulatório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</si>
  <si>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medicina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dentária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odontologia</t>
    </r>
  </si>
  <si>
    <r>
      <rPr>
        <sz val="7.5"/>
        <color rgb="FF333133"/>
        <rFont val="Arial"/>
        <family val="2"/>
      </rPr>
      <t>Laboratórios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análises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clínicas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</si>
  <si>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ambulâncias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</si>
  <si>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enfermagem</t>
    </r>
  </si>
  <si>
    <r>
      <rPr>
        <sz val="7.5"/>
        <color rgb="FF333133"/>
        <rFont val="Arial"/>
        <family val="2"/>
      </rPr>
      <t>Centros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recolha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bancos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órgãos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</si>
  <si>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termais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</si>
  <si>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saúde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humana,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</si>
  <si>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cuidados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continuados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integrados,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alojamento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</si>
  <si>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estabelecimentos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pessoas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doença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foro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mental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abuso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drogas,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alojamento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</si>
  <si>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apoio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social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pessoas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idosas,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alojamento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</si>
  <si>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apoio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social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pessoas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deficiência,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alojamento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</si>
  <si>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apoio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social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crianças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jovens,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alojamento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</si>
  <si>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apoio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social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alojamento,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</si>
  <si>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apoio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social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pessoas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idosas,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alojamento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</si>
  <si>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apoio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social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pessoas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deficiência,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alojamento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</si>
  <si>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cuidados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crianças,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alojamento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</si>
  <si>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apoio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social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alojamento,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</si>
  <si>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espectáculo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</si>
  <si>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apoio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às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espectáculo</t>
    </r>
  </si>
  <si>
    <r>
      <rPr>
        <sz val="7.5"/>
        <color rgb="FF333133"/>
        <rFont val="Arial"/>
        <family val="2"/>
      </rPr>
      <t>Criação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artística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literária</t>
    </r>
  </si>
  <si>
    <r>
      <rPr>
        <sz val="7.5"/>
        <color rgb="FF333133"/>
        <rFont val="Arial"/>
        <family val="2"/>
      </rPr>
      <t>Exploração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salas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espectáculos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conexas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</si>
  <si>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bibliotecas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</si>
  <si>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arquivos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</si>
  <si>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museus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</si>
  <si>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sítios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monumentos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históricos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</si>
  <si>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jardins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zoológicos,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botânicos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aquários</t>
    </r>
  </si>
  <si>
    <r>
      <rPr>
        <sz val="7.5"/>
        <color rgb="FF333133"/>
        <rFont val="Arial"/>
        <family val="2"/>
      </rPr>
      <t>Actividade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parques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reservas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naturais</t>
    </r>
  </si>
  <si>
    <r>
      <rPr>
        <sz val="7.5"/>
        <color rgb="FF333133"/>
        <rFont val="Arial"/>
        <family val="2"/>
      </rPr>
      <t>Lotarias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jogos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aposta</t>
    </r>
  </si>
  <si>
    <r>
      <rPr>
        <sz val="7.5"/>
        <color rgb="FF333133"/>
        <rFont val="Arial"/>
        <family val="2"/>
      </rPr>
      <t>Gestão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instalações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desportivas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</si>
  <si>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clubes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desportivos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</si>
  <si>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ginásio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(fitness)</t>
    </r>
  </si>
  <si>
    <r>
      <rPr>
        <sz val="7.5"/>
        <color rgb="FF333133"/>
        <rFont val="Arial"/>
        <family val="2"/>
      </rPr>
      <t>Organismos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reguladores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desportivas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</si>
  <si>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desportivas,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</si>
  <si>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parques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diversão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temáticos</t>
    </r>
  </si>
  <si>
    <r>
      <rPr>
        <sz val="7.5"/>
        <color rgb="FF333133"/>
        <rFont val="Arial"/>
        <family val="2"/>
      </rPr>
      <t>Atividades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parques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diversão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itinerantes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</si>
  <si>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tauromáquicas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</si>
  <si>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portos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recreio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(marinas)</t>
    </r>
  </si>
  <si>
    <r>
      <rPr>
        <sz val="7.5"/>
        <color rgb="FF333133"/>
        <rFont val="Arial"/>
        <family val="2"/>
      </rPr>
      <t>Organização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animação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turística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</si>
  <si>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diversão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recreativas,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</si>
  <si>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diversão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itinerantes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</si>
  <si>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organizações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económicas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patronais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</si>
  <si>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organizações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profissionais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</si>
  <si>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organizações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sindicais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</si>
  <si>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organizações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religiosas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</si>
  <si>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organizações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políticas</t>
    </r>
  </si>
  <si>
    <r>
      <rPr>
        <sz val="7.5"/>
        <color rgb="FF333133"/>
        <rFont val="Arial"/>
        <family val="2"/>
      </rPr>
      <t>Associações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culturais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recreativas</t>
    </r>
  </si>
  <si>
    <r>
      <rPr>
        <sz val="7.5"/>
        <color rgb="FF333133"/>
        <rFont val="Arial"/>
        <family val="2"/>
      </rPr>
      <t>Associações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defesa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ambiente</t>
    </r>
  </si>
  <si>
    <r>
      <rPr>
        <sz val="7.5"/>
        <color rgb="FF333133"/>
        <rFont val="Arial"/>
        <family val="2"/>
      </rPr>
      <t>Associações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juventude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estudantes</t>
    </r>
  </si>
  <si>
    <r>
      <rPr>
        <sz val="7.5"/>
        <color rgb="FF333133"/>
        <rFont val="Arial"/>
        <family val="2"/>
      </rPr>
      <t>Associações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encarregados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educação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</si>
  <si>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associativas,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</si>
  <si>
    <r>
      <rPr>
        <sz val="7.5"/>
        <color rgb="FF333133"/>
        <rFont val="Arial"/>
        <family val="2"/>
      </rPr>
      <t>Reparação</t>
    </r>
    <r>
      <rPr>
        <sz val="7.5"/>
        <color rgb="FF333133"/>
        <rFont val="Times New Roman"/>
        <family val="1"/>
      </rPr>
      <t xml:space="preserve"> 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computadores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periférico</t>
    </r>
  </si>
  <si>
    <r>
      <rPr>
        <sz val="7.5"/>
        <color rgb="FF333133"/>
        <rFont val="Arial"/>
        <family val="2"/>
      </rPr>
      <t>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comunicação</t>
    </r>
  </si>
  <si>
    <r>
      <rPr>
        <sz val="7.5"/>
        <color rgb="FF333133"/>
        <rFont val="Arial"/>
        <family val="2"/>
      </rPr>
      <t>Reparação</t>
    </r>
    <r>
      <rPr>
        <sz val="7.5"/>
        <color rgb="FF333133"/>
        <rFont val="Times New Roman"/>
        <family val="1"/>
      </rPr>
      <t xml:space="preserve">  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televisores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bens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consumo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</t>
    </r>
  </si>
  <si>
    <r>
      <rPr>
        <sz val="7.5"/>
        <color rgb="FF333133"/>
        <rFont val="Arial"/>
        <family val="2"/>
      </rPr>
      <t>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electrodomésticos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equipamentos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doméstico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jardim</t>
    </r>
  </si>
  <si>
    <r>
      <rPr>
        <sz val="7.5"/>
        <color rgb="FF333133"/>
        <rFont val="Arial"/>
        <family val="2"/>
      </rPr>
      <t>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calçado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couro</t>
    </r>
  </si>
  <si>
    <r>
      <rPr>
        <sz val="7.5"/>
        <color rgb="FF333133"/>
        <rFont val="Arial"/>
        <family val="2"/>
      </rPr>
      <t>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mobiliário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doméstico</t>
    </r>
  </si>
  <si>
    <r>
      <rPr>
        <sz val="7.5"/>
        <color rgb="FF333133"/>
        <rFont val="Arial"/>
        <family val="2"/>
      </rPr>
      <t>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relógios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artigos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joalharia</t>
    </r>
  </si>
  <si>
    <r>
      <rPr>
        <sz val="7.5"/>
        <color rgb="FF333133"/>
        <rFont val="Arial"/>
        <family val="2"/>
      </rPr>
      <t>Reparação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outros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bens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uso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pessoal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doméstico</t>
    </r>
  </si>
  <si>
    <r>
      <rPr>
        <sz val="7.5"/>
        <color rgb="FF333133"/>
        <rFont val="Arial"/>
        <family val="2"/>
      </rPr>
      <t>Lavagem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limpeza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seco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têxteis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peles</t>
    </r>
  </si>
  <si>
    <r>
      <rPr>
        <sz val="7.5"/>
        <color rgb="FF333133"/>
        <rFont val="Arial"/>
        <family val="2"/>
      </rPr>
      <t>Salões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cabeleireiro</t>
    </r>
  </si>
  <si>
    <r>
      <rPr>
        <sz val="7.5"/>
        <color rgb="FF333133"/>
        <rFont val="Arial"/>
        <family val="2"/>
      </rPr>
      <t>Institutos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beleza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</si>
  <si>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funerárias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conexas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</si>
  <si>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bem−estar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físico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</si>
  <si>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tatuagem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similares</t>
    </r>
  </si>
  <si>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serviços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para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animais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companhia</t>
    </r>
  </si>
  <si>
    <r>
      <rPr>
        <sz val="7.5"/>
        <color rgb="FF333133"/>
        <rFont val="Arial"/>
        <family val="2"/>
      </rPr>
      <t>Outras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actividades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de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serviços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pessoais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diversas,</t>
    </r>
    <r>
      <rPr>
        <sz val="7.5"/>
        <color rgb="FF333133"/>
        <rFont val="Times New Roman"/>
        <family val="1"/>
      </rPr>
      <t xml:space="preserve"> </t>
    </r>
    <r>
      <rPr>
        <sz val="7.5"/>
        <color rgb="FF333133"/>
        <rFont val="Arial"/>
        <family val="2"/>
      </rPr>
      <t>n.e.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</si>
</sst>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C4DC3D"/>
      <name val="Arial"/>
      <family val="2"/>
    </font>
    <font>
      <sz val="10"/>
      <color theme="1" tint="4.9989318521683403E-2"/>
      <name val="Arial"/>
      <family val="2"/>
    </font>
    <font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b/>
      <sz val="12"/>
      <color rgb="FFB5CD25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B5CD25"/>
      <name val="Calibri"/>
      <family val="2"/>
      <scheme val="minor"/>
    </font>
    <font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name val="Calibri"/>
      <family val="2"/>
    </font>
    <font>
      <sz val="10"/>
      <color rgb="FF333133"/>
      <name val="Calibri"/>
      <family val="2"/>
    </font>
    <font>
      <sz val="10.5"/>
      <color rgb="FF013E67"/>
      <name val="Calibri"/>
      <family val="2"/>
      <scheme val="minor"/>
    </font>
    <font>
      <b/>
      <sz val="14"/>
      <color rgb="FF616469"/>
      <name val="Arial"/>
      <family val="2"/>
    </font>
    <font>
      <b/>
      <sz val="13.5"/>
      <color rgb="FF616469"/>
      <name val="Arial"/>
      <family val="2"/>
    </font>
    <font>
      <sz val="11"/>
      <color rgb="FF002060"/>
      <name val="Calibri"/>
      <family val="2"/>
      <scheme val="minor"/>
    </font>
    <font>
      <sz val="7.5"/>
      <color rgb="FF333133"/>
      <name val="Arial"/>
      <family val="2"/>
    </font>
    <font>
      <sz val="7.5"/>
      <color rgb="FF333133"/>
      <name val="Times New Roman"/>
      <family val="1"/>
    </font>
    <font>
      <sz val="7.5"/>
      <name val="Arial"/>
    </font>
  </fonts>
  <fills count="7">
    <fill>
      <patternFill patternType="none"/>
    </fill>
    <fill>
      <patternFill patternType="gray125"/>
    </fill>
    <fill>
      <patternFill patternType="solid">
        <fgColor rgb="FF81828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46978"/>
      </patternFill>
    </fill>
    <fill>
      <patternFill patternType="solid">
        <fgColor rgb="FF828384"/>
      </patternFill>
    </fill>
    <fill>
      <patternFill patternType="solid">
        <fgColor rgb="FFDCDDDF"/>
      </patternFill>
    </fill>
  </fills>
  <borders count="7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/>
      <top/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/>
      <bottom/>
      <diagonal/>
    </border>
    <border>
      <left/>
      <right style="thin">
        <color rgb="FF231F20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164" fontId="6" fillId="3" borderId="0" xfId="0" applyNumberFormat="1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top"/>
    </xf>
    <xf numFmtId="0" fontId="10" fillId="0" borderId="0" xfId="1" applyFont="1" applyProtection="1">
      <protection locked="0" hidden="1"/>
    </xf>
    <xf numFmtId="0" fontId="6" fillId="0" borderId="0" xfId="0" applyFont="1" applyAlignment="1" applyProtection="1">
      <alignment horizontal="left" vertical="top" wrapText="1"/>
      <protection hidden="1"/>
    </xf>
    <xf numFmtId="0" fontId="13" fillId="5" borderId="4" xfId="0" applyFont="1" applyFill="1" applyBorder="1" applyAlignment="1">
      <alignment horizontal="right" vertical="top"/>
    </xf>
    <xf numFmtId="0" fontId="11" fillId="6" borderId="4" xfId="0" applyFont="1" applyFill="1" applyBorder="1" applyAlignment="1">
      <alignment horizontal="right" vertical="top"/>
    </xf>
    <xf numFmtId="0" fontId="11" fillId="6" borderId="4" xfId="0" applyFont="1" applyFill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3" fillId="5" borderId="4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1" fontId="19" fillId="0" borderId="4" xfId="0" applyNumberFormat="1" applyFont="1" applyBorder="1" applyAlignment="1">
      <alignment vertical="top" shrinkToFit="1"/>
    </xf>
    <xf numFmtId="0" fontId="0" fillId="0" borderId="4" xfId="0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9" fillId="0" borderId="0" xfId="1" applyAlignment="1">
      <alignment vertical="top"/>
    </xf>
    <xf numFmtId="0" fontId="15" fillId="0" borderId="0" xfId="0" applyFont="1" applyAlignment="1" applyProtection="1">
      <alignment horizontal="justify" vertical="top" wrapText="1"/>
      <protection hidden="1"/>
    </xf>
    <xf numFmtId="0" fontId="15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justify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17" fillId="0" borderId="0" xfId="0" applyFont="1" applyAlignment="1" applyProtection="1">
      <alignment horizontal="left" wrapText="1"/>
      <protection hidden="1"/>
    </xf>
    <xf numFmtId="0" fontId="16" fillId="0" borderId="0" xfId="0" applyFont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justify" vertical="top" wrapText="1"/>
      <protection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wrapText="1"/>
      <protection hidden="1"/>
    </xf>
    <xf numFmtId="0" fontId="11" fillId="4" borderId="2" xfId="0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2">
    <dxf>
      <font>
        <b/>
        <i val="0"/>
        <color rgb="FF0070C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 val="0"/>
        <i/>
        <color theme="1" tint="0.34998626667073579"/>
      </font>
    </dxf>
  </dxfs>
  <tableStyles count="0" defaultTableStyle="TableStyleMedium2" defaultPivotStyle="PivotStyleLight16"/>
  <colors>
    <mruColors>
      <color rgb="FFB5CD25"/>
      <color rgb="FF013E67"/>
      <color rgb="FFF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novobanco.pt/linha_apoio_economia_covid19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24849</xdr:colOff>
      <xdr:row>0</xdr:row>
      <xdr:rowOff>2261159</xdr:rowOff>
    </xdr:from>
    <xdr:to>
      <xdr:col>4</xdr:col>
      <xdr:colOff>691787</xdr:colOff>
      <xdr:row>0</xdr:row>
      <xdr:rowOff>2519285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F090F72-F270-46C8-80B8-D73FF9609D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96875" y="2261159"/>
          <a:ext cx="1719701" cy="25812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762000</xdr:colOff>
      <xdr:row>0</xdr:row>
      <xdr:rowOff>20052</xdr:rowOff>
    </xdr:from>
    <xdr:to>
      <xdr:col>10</xdr:col>
      <xdr:colOff>306931</xdr:colOff>
      <xdr:row>0</xdr:row>
      <xdr:rowOff>2235868</xdr:rowOff>
    </xdr:to>
    <xdr:pic>
      <xdr:nvPicPr>
        <xdr:cNvPr id="7" name="Pictur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70295D-F908-496C-BA97-209342F62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0052"/>
          <a:ext cx="7606089" cy="2215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A4FEA-8068-4D2D-85A9-D2E08A3C9D06}">
  <dimension ref="B1:N15"/>
  <sheetViews>
    <sheetView showGridLines="0" showRowColHeaders="0" tabSelected="1" zoomScale="115" zoomScaleNormal="115" workbookViewId="0">
      <selection activeCell="B4" sqref="B4"/>
    </sheetView>
  </sheetViews>
  <sheetFormatPr defaultRowHeight="15" x14ac:dyDescent="0.25"/>
  <cols>
    <col min="1" max="1" width="11.5703125" style="1" customWidth="1"/>
    <col min="2" max="2" width="8.85546875" style="1" customWidth="1"/>
    <col min="3" max="3" width="2" style="1" customWidth="1"/>
    <col min="4" max="4" width="5" style="1" customWidth="1"/>
    <col min="5" max="6" width="14" style="1" customWidth="1"/>
    <col min="7" max="7" width="11.28515625" style="1" customWidth="1"/>
    <col min="8" max="8" width="14" style="1" customWidth="1"/>
    <col min="9" max="9" width="28.5703125" style="1" customWidth="1"/>
    <col min="10" max="10" width="11.7109375" style="1" customWidth="1"/>
    <col min="11" max="11" width="5" style="1" customWidth="1"/>
    <col min="12" max="16384" width="9.140625" style="1"/>
  </cols>
  <sheetData>
    <row r="1" spans="2:14" ht="236.25" customHeight="1" x14ac:dyDescent="0.25">
      <c r="B1" s="26" t="s">
        <v>10</v>
      </c>
      <c r="C1" s="27"/>
      <c r="D1" s="27"/>
      <c r="E1" s="27"/>
      <c r="F1" s="27"/>
      <c r="G1" s="27"/>
      <c r="H1" s="27"/>
      <c r="I1" s="27"/>
      <c r="J1" s="27"/>
    </row>
    <row r="2" spans="2:14" ht="18.75" customHeight="1" x14ac:dyDescent="0.25">
      <c r="B2" s="2"/>
      <c r="C2" s="2"/>
      <c r="D2" s="2"/>
      <c r="E2" s="2"/>
      <c r="F2" s="2"/>
      <c r="G2" s="2"/>
      <c r="H2" s="2"/>
      <c r="I2" s="2"/>
      <c r="N2" s="2"/>
    </row>
    <row r="3" spans="2:14" ht="34.5" customHeight="1" x14ac:dyDescent="0.25">
      <c r="B3" s="28" t="s">
        <v>1</v>
      </c>
      <c r="C3" s="28"/>
      <c r="D3" s="28"/>
      <c r="E3" s="28"/>
      <c r="F3" s="28"/>
      <c r="G3" s="28"/>
      <c r="H3" s="28"/>
      <c r="I3" s="28"/>
      <c r="J3" s="28"/>
    </row>
    <row r="4" spans="2:14" s="4" customFormat="1" ht="15.75" customHeight="1" x14ac:dyDescent="0.2">
      <c r="B4" s="5"/>
      <c r="C4" s="3"/>
      <c r="D4" s="25" t="str">
        <f>IF(B4=0,"Introduza os 5 dígitos numéricos do CAE da sua empresa, incluíndo um zero inicial, se necessário.",IFERROR(VLOOKUP(B4,'Lista CAE'!$B:$C,2,0),"Não foi possível validar o CAE que introduziu. Verifique, por favor, se introduziu corretamente os 5 dígitos do mesmo."))</f>
        <v>Introduza os 5 dígitos numéricos do CAE da sua empresa, incluíndo um zero inicial, se necessário.</v>
      </c>
      <c r="E4" s="25"/>
      <c r="F4" s="25"/>
      <c r="G4" s="25"/>
      <c r="H4" s="25"/>
      <c r="I4" s="25"/>
      <c r="J4" s="25"/>
      <c r="K4" s="25"/>
    </row>
    <row r="5" spans="2:14" s="4" customFormat="1" ht="3" customHeight="1" x14ac:dyDescent="0.2">
      <c r="B5" s="4">
        <v>90010</v>
      </c>
      <c r="C5" s="3"/>
      <c r="D5" s="25"/>
      <c r="E5" s="25"/>
      <c r="F5" s="25"/>
      <c r="G5" s="25"/>
      <c r="H5" s="25"/>
      <c r="I5" s="25"/>
      <c r="J5" s="25"/>
      <c r="K5" s="25"/>
    </row>
    <row r="6" spans="2:14" s="4" customFormat="1" ht="12.75" customHeight="1" x14ac:dyDescent="0.25">
      <c r="B6" s="23" t="str">
        <f>IF(B7="","","Nota:")</f>
        <v/>
      </c>
      <c r="C6" s="23"/>
      <c r="D6" s="23"/>
      <c r="E6" s="23"/>
      <c r="F6" s="23"/>
      <c r="G6" s="23"/>
      <c r="H6" s="23"/>
      <c r="I6" s="23"/>
      <c r="J6" s="23"/>
      <c r="K6" s="8"/>
    </row>
    <row r="7" spans="2:14" ht="12" customHeight="1" x14ac:dyDescent="0.25">
      <c r="B7" s="31" t="str">
        <f>IF(B4=0,"",IF(D4="Não foi possível validar o CAE que introduziu. Verifique, por favor, se introduziu corretamente os 5 dígitos do mesmo.","",VLOOKUP(B4,'Lista CAE'!B:G,3,0)))</f>
        <v/>
      </c>
      <c r="C7" s="31"/>
      <c r="D7" s="31"/>
      <c r="E7" s="31"/>
      <c r="F7" s="31"/>
      <c r="G7" s="31"/>
      <c r="H7" s="31"/>
      <c r="I7" s="31"/>
      <c r="J7" s="31"/>
    </row>
    <row r="8" spans="2:14" s="4" customFormat="1" ht="6.75" customHeight="1" x14ac:dyDescent="0.2">
      <c r="C8" s="3"/>
      <c r="D8" s="8"/>
      <c r="E8" s="8"/>
      <c r="F8" s="8"/>
      <c r="G8" s="8"/>
      <c r="H8" s="8"/>
      <c r="I8" s="8"/>
      <c r="J8" s="8"/>
      <c r="K8" s="8"/>
    </row>
    <row r="9" spans="2:14" s="4" customFormat="1" ht="28.5" customHeight="1" x14ac:dyDescent="0.2">
      <c r="B9" s="24" t="str">
        <f>IF(B4=0,"",IF(D4="Não foi possível validar o CAE que introduziu. Verifique, por favor, se introduziu corretamente os 5 dígitos do mesmo.","",VLOOKUP(B4,'Lista CAE'!B:G,5,0)))</f>
        <v/>
      </c>
      <c r="C9" s="24"/>
      <c r="D9" s="24"/>
      <c r="E9" s="24"/>
      <c r="F9" s="24"/>
      <c r="G9" s="24"/>
      <c r="H9" s="24"/>
      <c r="I9" s="24"/>
      <c r="J9" s="24"/>
    </row>
    <row r="10" spans="2:14" s="4" customFormat="1" ht="12" customHeight="1" x14ac:dyDescent="0.2">
      <c r="B10" s="25" t="str">
        <f>IF(B9="Lamentamos, mas o Código de Atividade Económica da sua empresa não é elegível para candidatura à Linha de Apoio à Economia Covid-19 - Micro e Pequenas Empresas.","Consulte um gestor do NOVO BANCO para saber quais as soluções que temos disponíveis para a sua empresa.","")</f>
        <v/>
      </c>
      <c r="C10" s="25"/>
      <c r="D10" s="25"/>
      <c r="E10" s="25"/>
      <c r="F10" s="25"/>
      <c r="G10" s="25"/>
      <c r="H10" s="25"/>
      <c r="I10" s="25"/>
      <c r="J10" s="25"/>
    </row>
    <row r="11" spans="2:14" s="4" customFormat="1" ht="12.75" customHeight="1" x14ac:dyDescent="0.25">
      <c r="B11" s="29" t="str">
        <f>IF(B9="O Código de Atividade Económica da sua empresa é elegível para candidatura à Linha Específica para Médias Empresas, Small Mid Caps e Mid Caps, da Linha de Apoio à Economia Covid-19.","Saiba mais","")</f>
        <v/>
      </c>
      <c r="C11" s="29"/>
      <c r="D11" s="7" t="str">
        <f>IF(B11="Saiba mais",HYPERLINK("https://www.novobanco.pt/linha_apoio_economia_covid19","aqui,"),"")</f>
        <v/>
      </c>
      <c r="E11" s="3" t="str">
        <f>IF(B11="Saiba mais","ou contacte um gestor do NOVO BANCO para mais esclarecimentos e para formalizar a sua candidatura.","")</f>
        <v/>
      </c>
      <c r="F11" s="3"/>
      <c r="G11" s="3"/>
      <c r="H11" s="3"/>
      <c r="I11" s="3"/>
    </row>
    <row r="12" spans="2:14" ht="19.5" customHeight="1" x14ac:dyDescent="0.25">
      <c r="B12" s="30"/>
      <c r="C12" s="30"/>
      <c r="D12" s="30"/>
      <c r="E12" s="30"/>
      <c r="F12" s="30"/>
      <c r="G12" s="30"/>
      <c r="H12" s="30"/>
      <c r="I12" s="30"/>
      <c r="J12" s="30"/>
    </row>
    <row r="13" spans="2:14" ht="12.75" customHeight="1" x14ac:dyDescent="0.25"/>
    <row r="14" spans="2:14" ht="15" customHeight="1" x14ac:dyDescent="0.25">
      <c r="B14" s="22"/>
      <c r="C14" s="22"/>
      <c r="D14" s="22"/>
      <c r="E14" s="22"/>
      <c r="F14" s="22"/>
      <c r="G14" s="22"/>
      <c r="H14" s="22"/>
      <c r="I14" s="22"/>
      <c r="J14" s="22"/>
    </row>
    <row r="15" spans="2:14" x14ac:dyDescent="0.25">
      <c r="B15" s="22"/>
      <c r="C15" s="22"/>
      <c r="D15" s="22"/>
      <c r="E15" s="22"/>
      <c r="F15" s="22"/>
      <c r="G15" s="22"/>
      <c r="H15" s="22"/>
      <c r="I15" s="22"/>
      <c r="J15" s="22"/>
    </row>
  </sheetData>
  <sheetProtection algorithmName="SHA-512" hashValue="Ztz6pPUj2Ao6CUvIbAsp4s04ZDbC5EEapI5u1XgV/FbqSuKcAyWoEziahCFcJj18d2bIQm3YmVzmtHiOqKPC2A==" saltValue="+/dLC7q9NgQPst54cgJXiQ==" spinCount="100000" sheet="1" objects="1" scenarios="1"/>
  <mergeCells count="10">
    <mergeCell ref="B14:J15"/>
    <mergeCell ref="B6:J6"/>
    <mergeCell ref="B9:J9"/>
    <mergeCell ref="B10:J10"/>
    <mergeCell ref="B1:J1"/>
    <mergeCell ref="D4:K5"/>
    <mergeCell ref="B3:J3"/>
    <mergeCell ref="B11:C11"/>
    <mergeCell ref="B12:J12"/>
    <mergeCell ref="B7:J7"/>
  </mergeCells>
  <conditionalFormatting sqref="D4">
    <cfRule type="expression" dxfId="1" priority="5">
      <formula>IF(B4=0,1,0)</formula>
    </cfRule>
  </conditionalFormatting>
  <conditionalFormatting sqref="B12:J12">
    <cfRule type="cellIs" dxfId="0" priority="4" operator="equal">
      <formula>"Temos a informação, por parte da entidade gestora, que, de momento, novas candidaturas a esta Linha estão suspensas."</formula>
    </cfRule>
  </conditionalFormatting>
  <dataValidations count="1">
    <dataValidation operator="greaterThan" allowBlank="1" showErrorMessage="1" error="O CAE que introduziu não contém os 5 dígitos necessários para validação do mesmo." sqref="B4" xr:uid="{D1973D27-F431-485C-A295-452C78931419}"/>
  </dataValidations>
  <pageMargins left="0.7" right="0.7" top="0.75" bottom="0.75" header="0.3" footer="0.3"/>
  <pageSetup paperSize="9" orientation="portrait" r:id="rId1"/>
  <ignoredErrors>
    <ignoredError sqref="D1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CA56F-5CFE-40C6-A575-E3E8F5E3304E}">
  <dimension ref="A2:H815"/>
  <sheetViews>
    <sheetView topLeftCell="B1" zoomScale="85" zoomScaleNormal="85" workbookViewId="0">
      <selection activeCell="B1" sqref="B1"/>
    </sheetView>
  </sheetViews>
  <sheetFormatPr defaultRowHeight="12.75" x14ac:dyDescent="0.25"/>
  <cols>
    <col min="1" max="1" width="4" style="19" hidden="1" customWidth="1"/>
    <col min="2" max="2" width="7.7109375" style="13" bestFit="1" customWidth="1"/>
    <col min="3" max="3" width="56.85546875" style="15" customWidth="1"/>
    <col min="4" max="4" width="42" style="15" customWidth="1"/>
    <col min="5" max="5" width="4.140625" style="15" customWidth="1"/>
    <col min="6" max="6" width="74.5703125" style="19" customWidth="1"/>
    <col min="7" max="16384" width="9.140625" style="19"/>
  </cols>
  <sheetData>
    <row r="2" spans="1:8" s="20" customFormat="1" ht="13.5" thickBot="1" x14ac:dyDescent="0.3">
      <c r="A2" s="20">
        <v>1</v>
      </c>
      <c r="B2" s="32" t="s">
        <v>3</v>
      </c>
      <c r="C2" s="33"/>
      <c r="D2" s="33"/>
      <c r="E2" s="33"/>
      <c r="G2" s="19" t="s">
        <v>0</v>
      </c>
    </row>
    <row r="3" spans="1:8" ht="13.5" thickBot="1" x14ac:dyDescent="0.3">
      <c r="A3" s="19">
        <v>2</v>
      </c>
      <c r="B3" s="9" t="s">
        <v>4</v>
      </c>
      <c r="C3" s="14" t="s">
        <v>5</v>
      </c>
      <c r="D3" s="34" t="s">
        <v>6</v>
      </c>
      <c r="E3" s="35"/>
      <c r="F3" s="6" t="s">
        <v>2</v>
      </c>
    </row>
    <row r="4" spans="1:8" x14ac:dyDescent="0.25">
      <c r="A4" s="20">
        <v>3</v>
      </c>
      <c r="B4" s="10" t="s">
        <v>8</v>
      </c>
      <c r="C4" s="11" t="s">
        <v>9</v>
      </c>
      <c r="D4" s="11"/>
      <c r="E4" s="11" t="s">
        <v>7</v>
      </c>
      <c r="F4" s="11" t="str">
        <f>IF(LEFT(B4,6)="Secção","","O Código de Atividade Económica da sua empresa é elegível para candidatura à Linha de Apoio à Economia Covid-19 - Linha Específica para Médias Empresas, Small Mid Caps e Mid Caps.")</f>
        <v/>
      </c>
      <c r="G4" s="19" t="s">
        <v>11</v>
      </c>
    </row>
    <row r="5" spans="1:8" ht="15" x14ac:dyDescent="0.25">
      <c r="A5" s="19">
        <v>4</v>
      </c>
      <c r="B5" s="16">
        <v>1111</v>
      </c>
      <c r="C5" s="17" t="s">
        <v>12</v>
      </c>
      <c r="D5" s="19"/>
      <c r="E5" s="12"/>
      <c r="F5" s="12" t="str">
        <f>IF(LEFT(B5,6)="Secção","","O Código de Atividade Económica da sua empresa é elegível para candidatura à Linha Específica para Médias Empresas, Small Mid Caps e Mid Caps, da Linha de Apoio à Economia Covid-19.")</f>
        <v>O Código de Atividade Económica da sua empresa é elegível para candidatura à Linha Específica para Médias Empresas, Small Mid Caps e Mid Caps, da Linha de Apoio à Economia Covid-19.</v>
      </c>
      <c r="G5" s="19" t="s">
        <v>11</v>
      </c>
    </row>
    <row r="6" spans="1:8" ht="15" x14ac:dyDescent="0.25">
      <c r="A6" s="20">
        <v>5</v>
      </c>
      <c r="B6" s="16">
        <v>1112</v>
      </c>
      <c r="C6" s="17" t="s">
        <v>13</v>
      </c>
      <c r="D6" s="12" t="str">
        <f>""</f>
        <v/>
      </c>
      <c r="E6" s="12"/>
      <c r="F6" s="12" t="str">
        <f t="shared" ref="F6:F69" si="0">IF(LEFT(B6,6)="Secção","","O Código de Atividade Económica da sua empresa é elegível para candidatura à Linha Específica para Médias Empresas, Small Mid Caps e Mid Caps, da Linha de Apoio à Economia Covid-19.")</f>
        <v>O Código de Atividade Económica da sua empresa é elegível para candidatura à Linha Específica para Médias Empresas, Small Mid Caps e Mid Caps, da Linha de Apoio à Economia Covid-19.</v>
      </c>
      <c r="G6" s="19" t="s">
        <v>11</v>
      </c>
    </row>
    <row r="7" spans="1:8" ht="15" x14ac:dyDescent="0.25">
      <c r="A7" s="19">
        <v>6</v>
      </c>
      <c r="B7" s="16">
        <v>1120</v>
      </c>
      <c r="C7" s="17" t="s">
        <v>14</v>
      </c>
      <c r="D7" s="12" t="str">
        <f>""</f>
        <v/>
      </c>
      <c r="E7" s="12"/>
      <c r="F7" s="12" t="str">
        <f t="shared" si="0"/>
        <v>O Código de Atividade Económica da sua empresa é elegível para candidatura à Linha Específica para Médias Empresas, Small Mid Caps e Mid Caps, da Linha de Apoio à Economia Covid-19.</v>
      </c>
      <c r="G7" s="19" t="s">
        <v>11</v>
      </c>
    </row>
    <row r="8" spans="1:8" ht="15" x14ac:dyDescent="0.25">
      <c r="A8" s="20">
        <v>7</v>
      </c>
      <c r="B8" s="16">
        <v>1130</v>
      </c>
      <c r="C8" s="17" t="s">
        <v>15</v>
      </c>
      <c r="D8" s="12" t="str">
        <f>""</f>
        <v/>
      </c>
      <c r="E8" s="12"/>
      <c r="F8" s="12" t="str">
        <f t="shared" si="0"/>
        <v>O Código de Atividade Económica da sua empresa é elegível para candidatura à Linha Específica para Médias Empresas, Small Mid Caps e Mid Caps, da Linha de Apoio à Economia Covid-19.</v>
      </c>
      <c r="G8" s="19" t="s">
        <v>11</v>
      </c>
    </row>
    <row r="9" spans="1:8" ht="15" x14ac:dyDescent="0.25">
      <c r="A9" s="19">
        <v>8</v>
      </c>
      <c r="B9" s="16">
        <v>1140</v>
      </c>
      <c r="C9" s="17" t="s">
        <v>16</v>
      </c>
      <c r="D9" s="12" t="str">
        <f>""</f>
        <v/>
      </c>
      <c r="E9" s="12"/>
      <c r="F9" s="12" t="str">
        <f t="shared" si="0"/>
        <v>O Código de Atividade Económica da sua empresa é elegível para candidatura à Linha Específica para Médias Empresas, Small Mid Caps e Mid Caps, da Linha de Apoio à Economia Covid-19.</v>
      </c>
      <c r="G9" s="19" t="s">
        <v>11</v>
      </c>
      <c r="H9" s="21"/>
    </row>
    <row r="10" spans="1:8" ht="15" x14ac:dyDescent="0.25">
      <c r="A10" s="20">
        <v>9</v>
      </c>
      <c r="B10" s="16">
        <v>1150</v>
      </c>
      <c r="C10" s="17" t="s">
        <v>17</v>
      </c>
      <c r="D10" s="12" t="str">
        <f>""</f>
        <v/>
      </c>
      <c r="E10" s="12"/>
      <c r="F10" s="12" t="str">
        <f t="shared" si="0"/>
        <v>O Código de Atividade Económica da sua empresa é elegível para candidatura à Linha Específica para Médias Empresas, Small Mid Caps e Mid Caps, da Linha de Apoio à Economia Covid-19.</v>
      </c>
      <c r="G10" s="19" t="s">
        <v>11</v>
      </c>
    </row>
    <row r="11" spans="1:8" ht="15" x14ac:dyDescent="0.25">
      <c r="A11" s="19">
        <v>10</v>
      </c>
      <c r="B11" s="16">
        <v>1160</v>
      </c>
      <c r="C11" s="17" t="s">
        <v>18</v>
      </c>
      <c r="D11" s="12" t="str">
        <f>""</f>
        <v/>
      </c>
      <c r="E11" s="12"/>
      <c r="F11" s="12" t="str">
        <f t="shared" si="0"/>
        <v>O Código de Atividade Económica da sua empresa é elegível para candidatura à Linha Específica para Médias Empresas, Small Mid Caps e Mid Caps, da Linha de Apoio à Economia Covid-19.</v>
      </c>
      <c r="G11" s="19" t="s">
        <v>11</v>
      </c>
    </row>
    <row r="12" spans="1:8" ht="15" x14ac:dyDescent="0.25">
      <c r="A12" s="20">
        <v>11</v>
      </c>
      <c r="B12" s="16">
        <v>1191</v>
      </c>
      <c r="C12" s="17" t="s">
        <v>19</v>
      </c>
      <c r="D12" s="12" t="str">
        <f>""</f>
        <v/>
      </c>
      <c r="E12" s="12"/>
      <c r="F12" s="12" t="str">
        <f t="shared" si="0"/>
        <v>O Código de Atividade Económica da sua empresa é elegível para candidatura à Linha Específica para Médias Empresas, Small Mid Caps e Mid Caps, da Linha de Apoio à Economia Covid-19.</v>
      </c>
      <c r="G12" s="19" t="s">
        <v>11</v>
      </c>
    </row>
    <row r="13" spans="1:8" ht="15" x14ac:dyDescent="0.25">
      <c r="A13" s="19">
        <v>12</v>
      </c>
      <c r="B13" s="16">
        <v>1192</v>
      </c>
      <c r="C13" s="17" t="s">
        <v>20</v>
      </c>
      <c r="D13" s="12" t="str">
        <f>""</f>
        <v/>
      </c>
      <c r="E13" s="12"/>
      <c r="F13" s="12" t="str">
        <f t="shared" si="0"/>
        <v>O Código de Atividade Económica da sua empresa é elegível para candidatura à Linha Específica para Médias Empresas, Small Mid Caps e Mid Caps, da Linha de Apoio à Economia Covid-19.</v>
      </c>
      <c r="G13" s="19" t="s">
        <v>11</v>
      </c>
    </row>
    <row r="14" spans="1:8" x14ac:dyDescent="0.25">
      <c r="A14" s="20">
        <v>13</v>
      </c>
      <c r="B14" s="16">
        <v>1210</v>
      </c>
      <c r="C14" s="18" t="s">
        <v>21</v>
      </c>
      <c r="D14" s="12" t="str">
        <f>""</f>
        <v/>
      </c>
      <c r="E14" s="12"/>
      <c r="F14" s="12" t="str">
        <f t="shared" si="0"/>
        <v>O Código de Atividade Económica da sua empresa é elegível para candidatura à Linha Específica para Médias Empresas, Small Mid Caps e Mid Caps, da Linha de Apoio à Economia Covid-19.</v>
      </c>
      <c r="G14" s="19" t="s">
        <v>11</v>
      </c>
    </row>
    <row r="15" spans="1:8" ht="15" x14ac:dyDescent="0.25">
      <c r="A15" s="19">
        <v>14</v>
      </c>
      <c r="B15" s="16">
        <v>1220</v>
      </c>
      <c r="C15" s="17" t="s">
        <v>22</v>
      </c>
      <c r="D15" s="12" t="str">
        <f>""</f>
        <v/>
      </c>
      <c r="E15" s="12"/>
      <c r="F15" s="12" t="str">
        <f t="shared" si="0"/>
        <v>O Código de Atividade Económica da sua empresa é elegível para candidatura à Linha Específica para Médias Empresas, Small Mid Caps e Mid Caps, da Linha de Apoio à Economia Covid-19.</v>
      </c>
      <c r="G15" s="19" t="s">
        <v>11</v>
      </c>
    </row>
    <row r="16" spans="1:8" ht="15" x14ac:dyDescent="0.25">
      <c r="A16" s="20">
        <v>15</v>
      </c>
      <c r="B16" s="16">
        <v>1230</v>
      </c>
      <c r="C16" s="17" t="s">
        <v>23</v>
      </c>
      <c r="D16" s="12" t="str">
        <f>""</f>
        <v/>
      </c>
      <c r="E16" s="12"/>
      <c r="F16" s="12" t="str">
        <f t="shared" si="0"/>
        <v>O Código de Atividade Económica da sua empresa é elegível para candidatura à Linha Específica para Médias Empresas, Small Mid Caps e Mid Caps, da Linha de Apoio à Economia Covid-19.</v>
      </c>
      <c r="G16" s="19" t="s">
        <v>11</v>
      </c>
    </row>
    <row r="17" spans="1:7" ht="15" x14ac:dyDescent="0.25">
      <c r="A17" s="19">
        <v>16</v>
      </c>
      <c r="B17" s="16">
        <v>1240</v>
      </c>
      <c r="C17" s="17" t="s">
        <v>24</v>
      </c>
      <c r="D17" s="12" t="str">
        <f>""</f>
        <v/>
      </c>
      <c r="E17" s="12"/>
      <c r="F17" s="12" t="str">
        <f t="shared" si="0"/>
        <v>O Código de Atividade Económica da sua empresa é elegível para candidatura à Linha Específica para Médias Empresas, Small Mid Caps e Mid Caps, da Linha de Apoio à Economia Covid-19.</v>
      </c>
      <c r="G17" s="19" t="s">
        <v>11</v>
      </c>
    </row>
    <row r="18" spans="1:7" ht="15" x14ac:dyDescent="0.25">
      <c r="A18" s="20">
        <v>17</v>
      </c>
      <c r="B18" s="16">
        <v>1251</v>
      </c>
      <c r="C18" s="17" t="s">
        <v>25</v>
      </c>
      <c r="D18" s="12" t="str">
        <f>""</f>
        <v/>
      </c>
      <c r="E18" s="12"/>
      <c r="F18" s="12" t="str">
        <f t="shared" si="0"/>
        <v>O Código de Atividade Económica da sua empresa é elegível para candidatura à Linha Específica para Médias Empresas, Small Mid Caps e Mid Caps, da Linha de Apoio à Economia Covid-19.</v>
      </c>
      <c r="G18" s="19" t="s">
        <v>11</v>
      </c>
    </row>
    <row r="19" spans="1:7" ht="15" x14ac:dyDescent="0.25">
      <c r="A19" s="20">
        <v>17</v>
      </c>
      <c r="B19" s="16">
        <v>1252</v>
      </c>
      <c r="C19" s="17" t="s">
        <v>26</v>
      </c>
      <c r="D19" s="12" t="str">
        <f>""</f>
        <v/>
      </c>
      <c r="E19" s="12"/>
      <c r="F19" s="12" t="str">
        <f t="shared" si="0"/>
        <v>O Código de Atividade Económica da sua empresa é elegível para candidatura à Linha Específica para Médias Empresas, Small Mid Caps e Mid Caps, da Linha de Apoio à Economia Covid-19.</v>
      </c>
      <c r="G19" s="19" t="s">
        <v>11</v>
      </c>
    </row>
    <row r="20" spans="1:7" x14ac:dyDescent="0.25">
      <c r="A20" s="19">
        <v>18</v>
      </c>
      <c r="B20" s="16">
        <v>1261</v>
      </c>
      <c r="C20" s="18" t="s">
        <v>27</v>
      </c>
      <c r="D20" s="12" t="str">
        <f>""</f>
        <v/>
      </c>
      <c r="E20" s="12"/>
      <c r="F20" s="12" t="str">
        <f t="shared" si="0"/>
        <v>O Código de Atividade Económica da sua empresa é elegível para candidatura à Linha Específica para Médias Empresas, Small Mid Caps e Mid Caps, da Linha de Apoio à Economia Covid-19.</v>
      </c>
      <c r="G20" s="19" t="s">
        <v>11</v>
      </c>
    </row>
    <row r="21" spans="1:7" ht="15" x14ac:dyDescent="0.25">
      <c r="A21" s="20">
        <v>19</v>
      </c>
      <c r="B21" s="16">
        <v>1262</v>
      </c>
      <c r="C21" s="17" t="s">
        <v>28</v>
      </c>
      <c r="D21" s="12" t="str">
        <f>""</f>
        <v/>
      </c>
      <c r="E21" s="12"/>
      <c r="F21" s="12" t="str">
        <f t="shared" si="0"/>
        <v>O Código de Atividade Económica da sua empresa é elegível para candidatura à Linha Específica para Médias Empresas, Small Mid Caps e Mid Caps, da Linha de Apoio à Economia Covid-19.</v>
      </c>
      <c r="G21" s="19" t="s">
        <v>11</v>
      </c>
    </row>
    <row r="22" spans="1:7" ht="15" x14ac:dyDescent="0.25">
      <c r="A22" s="19">
        <v>20</v>
      </c>
      <c r="B22" s="16">
        <v>1270</v>
      </c>
      <c r="C22" s="17" t="s">
        <v>29</v>
      </c>
      <c r="D22" s="12" t="str">
        <f>""</f>
        <v/>
      </c>
      <c r="E22" s="12"/>
      <c r="F22" s="12" t="str">
        <f t="shared" si="0"/>
        <v>O Código de Atividade Económica da sua empresa é elegível para candidatura à Linha Específica para Médias Empresas, Small Mid Caps e Mid Caps, da Linha de Apoio à Economia Covid-19.</v>
      </c>
      <c r="G22" s="19" t="s">
        <v>11</v>
      </c>
    </row>
    <row r="23" spans="1:7" ht="15" x14ac:dyDescent="0.25">
      <c r="A23" s="20">
        <v>21</v>
      </c>
      <c r="B23" s="16">
        <v>1280</v>
      </c>
      <c r="C23" s="17" t="s">
        <v>30</v>
      </c>
      <c r="D23" s="12" t="str">
        <f>""</f>
        <v/>
      </c>
      <c r="E23" s="12"/>
      <c r="F23" s="12" t="str">
        <f t="shared" si="0"/>
        <v>O Código de Atividade Económica da sua empresa é elegível para candidatura à Linha Específica para Médias Empresas, Small Mid Caps e Mid Caps, da Linha de Apoio à Economia Covid-19.</v>
      </c>
      <c r="G23" s="19" t="s">
        <v>11</v>
      </c>
    </row>
    <row r="24" spans="1:7" ht="15" x14ac:dyDescent="0.25">
      <c r="A24" s="19">
        <v>22</v>
      </c>
      <c r="B24" s="16">
        <v>1290</v>
      </c>
      <c r="C24" s="17" t="s">
        <v>31</v>
      </c>
      <c r="D24" s="12" t="str">
        <f>""</f>
        <v/>
      </c>
      <c r="E24" s="12"/>
      <c r="F24" s="12" t="str">
        <f t="shared" si="0"/>
        <v>O Código de Atividade Económica da sua empresa é elegível para candidatura à Linha Específica para Médias Empresas, Small Mid Caps e Mid Caps, da Linha de Apoio à Economia Covid-19.</v>
      </c>
      <c r="G24" s="19" t="s">
        <v>11</v>
      </c>
    </row>
    <row r="25" spans="1:7" ht="15" x14ac:dyDescent="0.25">
      <c r="A25" s="20">
        <v>23</v>
      </c>
      <c r="B25" s="16">
        <v>1300</v>
      </c>
      <c r="C25" s="17" t="s">
        <v>32</v>
      </c>
      <c r="D25" s="12" t="str">
        <f>""</f>
        <v/>
      </c>
      <c r="E25" s="12"/>
      <c r="F25" s="12" t="str">
        <f t="shared" si="0"/>
        <v>O Código de Atividade Económica da sua empresa é elegível para candidatura à Linha Específica para Médias Empresas, Small Mid Caps e Mid Caps, da Linha de Apoio à Economia Covid-19.</v>
      </c>
      <c r="G25" s="19" t="s">
        <v>11</v>
      </c>
    </row>
    <row r="26" spans="1:7" ht="15" x14ac:dyDescent="0.25">
      <c r="A26" s="19">
        <v>24</v>
      </c>
      <c r="B26" s="16">
        <v>1410</v>
      </c>
      <c r="C26" s="17" t="s">
        <v>33</v>
      </c>
      <c r="D26" s="12" t="str">
        <f>""</f>
        <v/>
      </c>
      <c r="E26" s="12"/>
      <c r="F26" s="12" t="str">
        <f t="shared" si="0"/>
        <v>O Código de Atividade Económica da sua empresa é elegível para candidatura à Linha Específica para Médias Empresas, Small Mid Caps e Mid Caps, da Linha de Apoio à Economia Covid-19.</v>
      </c>
      <c r="G26" s="19" t="s">
        <v>11</v>
      </c>
    </row>
    <row r="27" spans="1:7" ht="15" x14ac:dyDescent="0.25">
      <c r="A27" s="20">
        <v>25</v>
      </c>
      <c r="B27" s="16">
        <v>1420</v>
      </c>
      <c r="C27" s="17" t="s">
        <v>34</v>
      </c>
      <c r="D27" s="12" t="str">
        <f>""</f>
        <v/>
      </c>
      <c r="E27" s="12"/>
      <c r="F27" s="12" t="str">
        <f t="shared" si="0"/>
        <v>O Código de Atividade Económica da sua empresa é elegível para candidatura à Linha Específica para Médias Empresas, Small Mid Caps e Mid Caps, da Linha de Apoio à Economia Covid-19.</v>
      </c>
      <c r="G27" s="19" t="s">
        <v>11</v>
      </c>
    </row>
    <row r="28" spans="1:7" ht="15" x14ac:dyDescent="0.25">
      <c r="A28" s="19">
        <v>26</v>
      </c>
      <c r="B28" s="16">
        <v>1430</v>
      </c>
      <c r="C28" s="17" t="s">
        <v>35</v>
      </c>
      <c r="D28" s="12" t="str">
        <f>""</f>
        <v/>
      </c>
      <c r="E28" s="12"/>
      <c r="F28" s="12" t="str">
        <f t="shared" si="0"/>
        <v>O Código de Atividade Económica da sua empresa é elegível para candidatura à Linha Específica para Médias Empresas, Small Mid Caps e Mid Caps, da Linha de Apoio à Economia Covid-19.</v>
      </c>
      <c r="G28" s="19" t="s">
        <v>11</v>
      </c>
    </row>
    <row r="29" spans="1:7" ht="15" x14ac:dyDescent="0.25">
      <c r="A29" s="20">
        <v>27</v>
      </c>
      <c r="B29" s="16">
        <v>1440</v>
      </c>
      <c r="C29" s="17" t="s">
        <v>36</v>
      </c>
      <c r="D29" s="12" t="str">
        <f>""</f>
        <v/>
      </c>
      <c r="E29" s="12"/>
      <c r="F29" s="12" t="str">
        <f t="shared" si="0"/>
        <v>O Código de Atividade Económica da sua empresa é elegível para candidatura à Linha Específica para Médias Empresas, Small Mid Caps e Mid Caps, da Linha de Apoio à Economia Covid-19.</v>
      </c>
      <c r="G29" s="19" t="s">
        <v>11</v>
      </c>
    </row>
    <row r="30" spans="1:7" ht="15" x14ac:dyDescent="0.25">
      <c r="A30" s="19">
        <v>28</v>
      </c>
      <c r="B30" s="16">
        <v>1450</v>
      </c>
      <c r="C30" s="17" t="s">
        <v>37</v>
      </c>
      <c r="D30" s="12" t="str">
        <f>""</f>
        <v/>
      </c>
      <c r="E30" s="12"/>
      <c r="F30" s="12" t="str">
        <f t="shared" si="0"/>
        <v>O Código de Atividade Económica da sua empresa é elegível para candidatura à Linha Específica para Médias Empresas, Small Mid Caps e Mid Caps, da Linha de Apoio à Economia Covid-19.</v>
      </c>
      <c r="G30" s="19" t="s">
        <v>11</v>
      </c>
    </row>
    <row r="31" spans="1:7" x14ac:dyDescent="0.25">
      <c r="A31" s="20">
        <v>29</v>
      </c>
      <c r="B31" s="16">
        <v>1460</v>
      </c>
      <c r="C31" s="18" t="s">
        <v>38</v>
      </c>
      <c r="D31" s="12" t="str">
        <f>""</f>
        <v/>
      </c>
      <c r="E31" s="12"/>
      <c r="F31" s="12" t="str">
        <f t="shared" si="0"/>
        <v>O Código de Atividade Económica da sua empresa é elegível para candidatura à Linha Específica para Médias Empresas, Small Mid Caps e Mid Caps, da Linha de Apoio à Economia Covid-19.</v>
      </c>
      <c r="G31" s="19" t="s">
        <v>11</v>
      </c>
    </row>
    <row r="32" spans="1:7" x14ac:dyDescent="0.25">
      <c r="A32" s="19">
        <v>30</v>
      </c>
      <c r="B32" s="16">
        <v>1470</v>
      </c>
      <c r="C32" s="18" t="s">
        <v>39</v>
      </c>
      <c r="D32" s="12" t="str">
        <f>""</f>
        <v/>
      </c>
      <c r="E32" s="12"/>
      <c r="F32" s="12" t="str">
        <f t="shared" si="0"/>
        <v>O Código de Atividade Económica da sua empresa é elegível para candidatura à Linha Específica para Médias Empresas, Small Mid Caps e Mid Caps, da Linha de Apoio à Economia Covid-19.</v>
      </c>
      <c r="G32" s="19" t="s">
        <v>11</v>
      </c>
    </row>
    <row r="33" spans="1:7" x14ac:dyDescent="0.25">
      <c r="A33" s="20">
        <v>31</v>
      </c>
      <c r="B33" s="16">
        <v>1491</v>
      </c>
      <c r="C33" s="18" t="s">
        <v>40</v>
      </c>
      <c r="D33" s="12" t="str">
        <f>""</f>
        <v/>
      </c>
      <c r="E33" s="12"/>
      <c r="F33" s="12" t="str">
        <f t="shared" si="0"/>
        <v>O Código de Atividade Económica da sua empresa é elegível para candidatura à Linha Específica para Médias Empresas, Small Mid Caps e Mid Caps, da Linha de Apoio à Economia Covid-19.</v>
      </c>
      <c r="G33" s="19" t="s">
        <v>11</v>
      </c>
    </row>
    <row r="34" spans="1:7" x14ac:dyDescent="0.25">
      <c r="A34" s="19">
        <v>32</v>
      </c>
      <c r="B34" s="16">
        <v>1492</v>
      </c>
      <c r="C34" s="18" t="s">
        <v>41</v>
      </c>
      <c r="D34" s="12" t="str">
        <f>""</f>
        <v/>
      </c>
      <c r="E34" s="12"/>
      <c r="F34" s="12" t="str">
        <f t="shared" si="0"/>
        <v>O Código de Atividade Económica da sua empresa é elegível para candidatura à Linha Específica para Médias Empresas, Small Mid Caps e Mid Caps, da Linha de Apoio à Economia Covid-19.</v>
      </c>
      <c r="G34" s="19" t="s">
        <v>11</v>
      </c>
    </row>
    <row r="35" spans="1:7" ht="15" x14ac:dyDescent="0.25">
      <c r="A35" s="20">
        <v>33</v>
      </c>
      <c r="B35" s="16">
        <v>1493</v>
      </c>
      <c r="C35" s="17" t="s">
        <v>42</v>
      </c>
      <c r="D35" s="12" t="str">
        <f>""</f>
        <v/>
      </c>
      <c r="E35" s="12"/>
      <c r="F35" s="12" t="str">
        <f t="shared" si="0"/>
        <v>O Código de Atividade Económica da sua empresa é elegível para candidatura à Linha Específica para Médias Empresas, Small Mid Caps e Mid Caps, da Linha de Apoio à Economia Covid-19.</v>
      </c>
      <c r="G35" s="19" t="s">
        <v>11</v>
      </c>
    </row>
    <row r="36" spans="1:7" ht="15" x14ac:dyDescent="0.25">
      <c r="A36" s="19">
        <v>34</v>
      </c>
      <c r="B36" s="16">
        <v>1494</v>
      </c>
      <c r="C36" s="17" t="s">
        <v>43</v>
      </c>
      <c r="D36" s="12" t="str">
        <f>""</f>
        <v/>
      </c>
      <c r="E36" s="12"/>
      <c r="F36" s="12" t="str">
        <f t="shared" si="0"/>
        <v>O Código de Atividade Económica da sua empresa é elegível para candidatura à Linha Específica para Médias Empresas, Small Mid Caps e Mid Caps, da Linha de Apoio à Economia Covid-19.</v>
      </c>
      <c r="G36" s="19" t="s">
        <v>11</v>
      </c>
    </row>
    <row r="37" spans="1:7" ht="15" x14ac:dyDescent="0.25">
      <c r="A37" s="20">
        <v>35</v>
      </c>
      <c r="B37" s="16">
        <v>1500</v>
      </c>
      <c r="C37" s="17" t="s">
        <v>44</v>
      </c>
      <c r="D37" s="12" t="str">
        <f>""</f>
        <v/>
      </c>
      <c r="E37" s="12"/>
      <c r="F37" s="12" t="str">
        <f t="shared" si="0"/>
        <v>O Código de Atividade Económica da sua empresa é elegível para candidatura à Linha Específica para Médias Empresas, Small Mid Caps e Mid Caps, da Linha de Apoio à Economia Covid-19.</v>
      </c>
      <c r="G37" s="19" t="s">
        <v>11</v>
      </c>
    </row>
    <row r="38" spans="1:7" ht="15" x14ac:dyDescent="0.25">
      <c r="A38" s="19">
        <v>36</v>
      </c>
      <c r="B38" s="16">
        <v>1610</v>
      </c>
      <c r="C38" s="17" t="s">
        <v>45</v>
      </c>
      <c r="D38" s="12" t="str">
        <f>""</f>
        <v/>
      </c>
      <c r="E38" s="12"/>
      <c r="F38" s="12" t="str">
        <f t="shared" si="0"/>
        <v>O Código de Atividade Económica da sua empresa é elegível para candidatura à Linha Específica para Médias Empresas, Small Mid Caps e Mid Caps, da Linha de Apoio à Economia Covid-19.</v>
      </c>
      <c r="G38" s="19" t="s">
        <v>11</v>
      </c>
    </row>
    <row r="39" spans="1:7" ht="15" x14ac:dyDescent="0.25">
      <c r="A39" s="20">
        <v>37</v>
      </c>
      <c r="B39" s="16">
        <v>1620</v>
      </c>
      <c r="C39" s="17" t="s">
        <v>46</v>
      </c>
      <c r="D39" s="12" t="str">
        <f>""</f>
        <v/>
      </c>
      <c r="E39" s="12"/>
      <c r="F39" s="12" t="str">
        <f t="shared" si="0"/>
        <v>O Código de Atividade Económica da sua empresa é elegível para candidatura à Linha Específica para Médias Empresas, Small Mid Caps e Mid Caps, da Linha de Apoio à Economia Covid-19.</v>
      </c>
      <c r="G39" s="19" t="s">
        <v>11</v>
      </c>
    </row>
    <row r="40" spans="1:7" ht="15" x14ac:dyDescent="0.25">
      <c r="A40" s="19">
        <v>38</v>
      </c>
      <c r="B40" s="16">
        <v>1630</v>
      </c>
      <c r="C40" s="17" t="s">
        <v>47</v>
      </c>
      <c r="D40" s="12" t="str">
        <f>""</f>
        <v/>
      </c>
      <c r="E40" s="12"/>
      <c r="F40" s="12" t="str">
        <f t="shared" si="0"/>
        <v>O Código de Atividade Económica da sua empresa é elegível para candidatura à Linha Específica para Médias Empresas, Small Mid Caps e Mid Caps, da Linha de Apoio à Economia Covid-19.</v>
      </c>
      <c r="G40" s="19" t="s">
        <v>11</v>
      </c>
    </row>
    <row r="41" spans="1:7" ht="15" x14ac:dyDescent="0.25">
      <c r="A41" s="20">
        <v>39</v>
      </c>
      <c r="B41" s="16">
        <v>1640</v>
      </c>
      <c r="C41" s="17" t="s">
        <v>48</v>
      </c>
      <c r="D41" s="12" t="str">
        <f>""</f>
        <v/>
      </c>
      <c r="E41" s="12"/>
      <c r="F41" s="12" t="str">
        <f t="shared" si="0"/>
        <v>O Código de Atividade Económica da sua empresa é elegível para candidatura à Linha Específica para Médias Empresas, Small Mid Caps e Mid Caps, da Linha de Apoio à Economia Covid-19.</v>
      </c>
      <c r="G41" s="19" t="s">
        <v>11</v>
      </c>
    </row>
    <row r="42" spans="1:7" ht="15" x14ac:dyDescent="0.25">
      <c r="A42" s="19">
        <v>40</v>
      </c>
      <c r="B42" s="16">
        <v>1701</v>
      </c>
      <c r="C42" s="17" t="s">
        <v>49</v>
      </c>
      <c r="D42" s="12" t="str">
        <f>""</f>
        <v/>
      </c>
      <c r="E42" s="12"/>
      <c r="F42" s="12" t="str">
        <f t="shared" si="0"/>
        <v>O Código de Atividade Económica da sua empresa é elegível para candidatura à Linha Específica para Médias Empresas, Small Mid Caps e Mid Caps, da Linha de Apoio à Economia Covid-19.</v>
      </c>
      <c r="G42" s="19" t="s">
        <v>11</v>
      </c>
    </row>
    <row r="43" spans="1:7" ht="15" x14ac:dyDescent="0.25">
      <c r="A43" s="20">
        <v>41</v>
      </c>
      <c r="B43" s="16">
        <v>1702</v>
      </c>
      <c r="C43" s="17" t="s">
        <v>50</v>
      </c>
      <c r="D43" s="12" t="str">
        <f>""</f>
        <v/>
      </c>
      <c r="E43" s="12"/>
      <c r="F43" s="12" t="str">
        <f t="shared" si="0"/>
        <v>O Código de Atividade Económica da sua empresa é elegível para candidatura à Linha Específica para Médias Empresas, Small Mid Caps e Mid Caps, da Linha de Apoio à Economia Covid-19.</v>
      </c>
      <c r="G43" s="19" t="s">
        <v>11</v>
      </c>
    </row>
    <row r="44" spans="1:7" ht="15" x14ac:dyDescent="0.25">
      <c r="A44" s="19">
        <v>42</v>
      </c>
      <c r="B44" s="16">
        <v>2100</v>
      </c>
      <c r="C44" s="17" t="s">
        <v>51</v>
      </c>
      <c r="D44" s="12" t="str">
        <f>""</f>
        <v/>
      </c>
      <c r="E44" s="12"/>
      <c r="F44" s="12" t="str">
        <f t="shared" si="0"/>
        <v>O Código de Atividade Económica da sua empresa é elegível para candidatura à Linha Específica para Médias Empresas, Small Mid Caps e Mid Caps, da Linha de Apoio à Economia Covid-19.</v>
      </c>
      <c r="G44" s="19" t="s">
        <v>11</v>
      </c>
    </row>
    <row r="45" spans="1:7" ht="15" x14ac:dyDescent="0.25">
      <c r="A45" s="20">
        <v>43</v>
      </c>
      <c r="B45" s="16">
        <v>2200</v>
      </c>
      <c r="C45" s="17" t="s">
        <v>52</v>
      </c>
      <c r="D45" s="12" t="str">
        <f>""</f>
        <v/>
      </c>
      <c r="E45" s="12"/>
      <c r="F45" s="12" t="str">
        <f t="shared" si="0"/>
        <v>O Código de Atividade Económica da sua empresa é elegível para candidatura à Linha Específica para Médias Empresas, Small Mid Caps e Mid Caps, da Linha de Apoio à Economia Covid-19.</v>
      </c>
      <c r="G45" s="19" t="s">
        <v>11</v>
      </c>
    </row>
    <row r="46" spans="1:7" ht="15" x14ac:dyDescent="0.25">
      <c r="A46" s="19">
        <v>44</v>
      </c>
      <c r="B46" s="16">
        <v>2300</v>
      </c>
      <c r="C46" s="17" t="s">
        <v>53</v>
      </c>
      <c r="D46" s="12" t="str">
        <f>""</f>
        <v/>
      </c>
      <c r="E46" s="12"/>
      <c r="F46" s="12" t="str">
        <f t="shared" si="0"/>
        <v>O Código de Atividade Económica da sua empresa é elegível para candidatura à Linha Específica para Médias Empresas, Small Mid Caps e Mid Caps, da Linha de Apoio à Economia Covid-19.</v>
      </c>
      <c r="G46" s="19" t="s">
        <v>11</v>
      </c>
    </row>
    <row r="47" spans="1:7" ht="15" x14ac:dyDescent="0.25">
      <c r="A47" s="20">
        <v>45</v>
      </c>
      <c r="B47" s="16">
        <v>2400</v>
      </c>
      <c r="C47" s="17" t="s">
        <v>54</v>
      </c>
      <c r="D47" s="12" t="str">
        <f>""</f>
        <v/>
      </c>
      <c r="E47" s="12"/>
      <c r="F47" s="12" t="str">
        <f t="shared" si="0"/>
        <v>O Código de Atividade Económica da sua empresa é elegível para candidatura à Linha Específica para Médias Empresas, Small Mid Caps e Mid Caps, da Linha de Apoio à Economia Covid-19.</v>
      </c>
      <c r="G47" s="19" t="s">
        <v>11</v>
      </c>
    </row>
    <row r="48" spans="1:7" ht="15" x14ac:dyDescent="0.25">
      <c r="A48" s="19">
        <v>46</v>
      </c>
      <c r="B48" s="16">
        <v>3111</v>
      </c>
      <c r="C48" s="17" t="s">
        <v>55</v>
      </c>
      <c r="D48" s="12" t="str">
        <f>""</f>
        <v/>
      </c>
      <c r="E48" s="12"/>
      <c r="F48" s="12" t="str">
        <f t="shared" si="0"/>
        <v>O Código de Atividade Económica da sua empresa é elegível para candidatura à Linha Específica para Médias Empresas, Small Mid Caps e Mid Caps, da Linha de Apoio à Economia Covid-19.</v>
      </c>
      <c r="G48" s="19" t="s">
        <v>11</v>
      </c>
    </row>
    <row r="49" spans="1:7" ht="15" x14ac:dyDescent="0.25">
      <c r="A49" s="20">
        <v>47</v>
      </c>
      <c r="B49" s="16">
        <v>3112</v>
      </c>
      <c r="C49" s="17" t="s">
        <v>56</v>
      </c>
      <c r="D49" s="12" t="str">
        <f>""</f>
        <v/>
      </c>
      <c r="E49" s="12"/>
      <c r="F49" s="12" t="str">
        <f t="shared" si="0"/>
        <v>O Código de Atividade Económica da sua empresa é elegível para candidatura à Linha Específica para Médias Empresas, Small Mid Caps e Mid Caps, da Linha de Apoio à Economia Covid-19.</v>
      </c>
      <c r="G49" s="19" t="s">
        <v>11</v>
      </c>
    </row>
    <row r="50" spans="1:7" ht="15" x14ac:dyDescent="0.25">
      <c r="A50" s="19">
        <v>48</v>
      </c>
      <c r="B50" s="16">
        <v>3121</v>
      </c>
      <c r="C50" s="17" t="s">
        <v>57</v>
      </c>
      <c r="D50" s="12" t="str">
        <f>""</f>
        <v/>
      </c>
      <c r="E50" s="12"/>
      <c r="F50" s="12" t="str">
        <f t="shared" si="0"/>
        <v>O Código de Atividade Económica da sua empresa é elegível para candidatura à Linha Específica para Médias Empresas, Small Mid Caps e Mid Caps, da Linha de Apoio à Economia Covid-19.</v>
      </c>
      <c r="G50" s="19" t="s">
        <v>11</v>
      </c>
    </row>
    <row r="51" spans="1:7" ht="15" x14ac:dyDescent="0.25">
      <c r="A51" s="20">
        <v>49</v>
      </c>
      <c r="B51" s="16">
        <v>3122</v>
      </c>
      <c r="C51" s="17" t="s">
        <v>58</v>
      </c>
      <c r="D51" s="12" t="str">
        <f>""</f>
        <v/>
      </c>
      <c r="E51" s="12"/>
      <c r="F51" s="12" t="str">
        <f t="shared" si="0"/>
        <v>O Código de Atividade Económica da sua empresa é elegível para candidatura à Linha Específica para Médias Empresas, Small Mid Caps e Mid Caps, da Linha de Apoio à Economia Covid-19.</v>
      </c>
      <c r="G51" s="19" t="s">
        <v>11</v>
      </c>
    </row>
    <row r="52" spans="1:7" ht="15" x14ac:dyDescent="0.25">
      <c r="A52" s="19">
        <v>50</v>
      </c>
      <c r="B52" s="16">
        <v>3210</v>
      </c>
      <c r="C52" s="17" t="s">
        <v>59</v>
      </c>
      <c r="D52" s="12" t="str">
        <f>""</f>
        <v/>
      </c>
      <c r="E52" s="12"/>
      <c r="F52" s="12" t="str">
        <f t="shared" si="0"/>
        <v>O Código de Atividade Económica da sua empresa é elegível para candidatura à Linha Específica para Médias Empresas, Small Mid Caps e Mid Caps, da Linha de Apoio à Economia Covid-19.</v>
      </c>
      <c r="G52" s="19" t="s">
        <v>11</v>
      </c>
    </row>
    <row r="53" spans="1:7" ht="15" x14ac:dyDescent="0.25">
      <c r="A53" s="20">
        <v>51</v>
      </c>
      <c r="B53" s="16">
        <v>3220</v>
      </c>
      <c r="C53" s="17" t="s">
        <v>60</v>
      </c>
      <c r="D53" s="12" t="str">
        <f>""</f>
        <v/>
      </c>
      <c r="E53" s="12"/>
      <c r="F53" s="12" t="str">
        <f t="shared" si="0"/>
        <v>O Código de Atividade Económica da sua empresa é elegível para candidatura à Linha Específica para Médias Empresas, Small Mid Caps e Mid Caps, da Linha de Apoio à Economia Covid-19.</v>
      </c>
      <c r="G53" s="19" t="s">
        <v>11</v>
      </c>
    </row>
    <row r="54" spans="1:7" ht="15" x14ac:dyDescent="0.25">
      <c r="A54" s="19">
        <v>52</v>
      </c>
      <c r="B54" s="16">
        <v>5100</v>
      </c>
      <c r="C54" s="17" t="s">
        <v>61</v>
      </c>
      <c r="D54" s="12" t="str">
        <f>""</f>
        <v/>
      </c>
      <c r="E54" s="12"/>
      <c r="F54" s="12" t="str">
        <f t="shared" si="0"/>
        <v>O Código de Atividade Económica da sua empresa é elegível para candidatura à Linha Específica para Médias Empresas, Small Mid Caps e Mid Caps, da Linha de Apoio à Economia Covid-19.</v>
      </c>
      <c r="G54" s="19" t="s">
        <v>11</v>
      </c>
    </row>
    <row r="55" spans="1:7" ht="15" x14ac:dyDescent="0.25">
      <c r="A55" s="20">
        <v>53</v>
      </c>
      <c r="B55" s="16">
        <v>5200</v>
      </c>
      <c r="C55" s="17" t="s">
        <v>62</v>
      </c>
      <c r="D55" s="12" t="str">
        <f>""</f>
        <v/>
      </c>
      <c r="E55" s="12"/>
      <c r="F55" s="12" t="str">
        <f t="shared" si="0"/>
        <v>O Código de Atividade Económica da sua empresa é elegível para candidatura à Linha Específica para Médias Empresas, Small Mid Caps e Mid Caps, da Linha de Apoio à Economia Covid-19.</v>
      </c>
      <c r="G55" s="19" t="s">
        <v>11</v>
      </c>
    </row>
    <row r="56" spans="1:7" ht="15" x14ac:dyDescent="0.25">
      <c r="A56" s="19">
        <v>54</v>
      </c>
      <c r="B56" s="16">
        <v>6100</v>
      </c>
      <c r="C56" s="17" t="s">
        <v>63</v>
      </c>
      <c r="D56" s="12" t="str">
        <f>""</f>
        <v/>
      </c>
      <c r="E56" s="12"/>
      <c r="F56" s="12" t="str">
        <f t="shared" si="0"/>
        <v>O Código de Atividade Económica da sua empresa é elegível para candidatura à Linha Específica para Médias Empresas, Small Mid Caps e Mid Caps, da Linha de Apoio à Economia Covid-19.</v>
      </c>
      <c r="G56" s="19" t="s">
        <v>11</v>
      </c>
    </row>
    <row r="57" spans="1:7" ht="15" x14ac:dyDescent="0.25">
      <c r="A57" s="20">
        <v>55</v>
      </c>
      <c r="B57" s="16">
        <v>6200</v>
      </c>
      <c r="C57" s="17" t="s">
        <v>64</v>
      </c>
      <c r="D57" s="12" t="str">
        <f>""</f>
        <v/>
      </c>
      <c r="E57" s="12"/>
      <c r="F57" s="12" t="str">
        <f t="shared" si="0"/>
        <v>O Código de Atividade Económica da sua empresa é elegível para candidatura à Linha Específica para Médias Empresas, Small Mid Caps e Mid Caps, da Linha de Apoio à Economia Covid-19.</v>
      </c>
      <c r="G57" s="19" t="s">
        <v>11</v>
      </c>
    </row>
    <row r="58" spans="1:7" ht="15" x14ac:dyDescent="0.25">
      <c r="A58" s="19">
        <v>56</v>
      </c>
      <c r="B58" s="16">
        <v>7100</v>
      </c>
      <c r="C58" s="17" t="s">
        <v>65</v>
      </c>
      <c r="D58" s="12" t="str">
        <f>""</f>
        <v/>
      </c>
      <c r="E58" s="12"/>
      <c r="F58" s="12" t="str">
        <f t="shared" si="0"/>
        <v>O Código de Atividade Económica da sua empresa é elegível para candidatura à Linha Específica para Médias Empresas, Small Mid Caps e Mid Caps, da Linha de Apoio à Economia Covid-19.</v>
      </c>
      <c r="G58" s="19" t="s">
        <v>11</v>
      </c>
    </row>
    <row r="59" spans="1:7" ht="15" x14ac:dyDescent="0.25">
      <c r="A59" s="20">
        <v>57</v>
      </c>
      <c r="B59" s="16">
        <v>7210</v>
      </c>
      <c r="C59" s="17" t="s">
        <v>66</v>
      </c>
      <c r="D59" s="12" t="str">
        <f>""</f>
        <v/>
      </c>
      <c r="E59" s="12"/>
      <c r="F59" s="12" t="str">
        <f t="shared" si="0"/>
        <v>O Código de Atividade Económica da sua empresa é elegível para candidatura à Linha Específica para Médias Empresas, Small Mid Caps e Mid Caps, da Linha de Apoio à Economia Covid-19.</v>
      </c>
      <c r="G59" s="19" t="s">
        <v>11</v>
      </c>
    </row>
    <row r="60" spans="1:7" ht="15" x14ac:dyDescent="0.25">
      <c r="A60" s="19">
        <v>58</v>
      </c>
      <c r="B60" s="16">
        <v>7290</v>
      </c>
      <c r="C60" s="17" t="s">
        <v>67</v>
      </c>
      <c r="D60" s="12" t="str">
        <f>""</f>
        <v/>
      </c>
      <c r="E60" s="12"/>
      <c r="F60" s="12" t="str">
        <f t="shared" si="0"/>
        <v>O Código de Atividade Económica da sua empresa é elegível para candidatura à Linha Específica para Médias Empresas, Small Mid Caps e Mid Caps, da Linha de Apoio à Economia Covid-19.</v>
      </c>
      <c r="G60" s="19" t="s">
        <v>11</v>
      </c>
    </row>
    <row r="61" spans="1:7" ht="15" x14ac:dyDescent="0.25">
      <c r="A61" s="20">
        <v>59</v>
      </c>
      <c r="B61" s="16">
        <v>8111</v>
      </c>
      <c r="C61" s="17" t="s">
        <v>68</v>
      </c>
      <c r="D61" s="12" t="str">
        <f>""</f>
        <v/>
      </c>
      <c r="E61" s="12"/>
      <c r="F61" s="12" t="str">
        <f t="shared" si="0"/>
        <v>O Código de Atividade Económica da sua empresa é elegível para candidatura à Linha Específica para Médias Empresas, Small Mid Caps e Mid Caps, da Linha de Apoio à Economia Covid-19.</v>
      </c>
      <c r="G61" s="19" t="s">
        <v>11</v>
      </c>
    </row>
    <row r="62" spans="1:7" ht="15" x14ac:dyDescent="0.25">
      <c r="A62" s="19">
        <v>60</v>
      </c>
      <c r="B62" s="16">
        <v>8112</v>
      </c>
      <c r="C62" s="17" t="s">
        <v>69</v>
      </c>
      <c r="D62" s="12" t="str">
        <f>""</f>
        <v/>
      </c>
      <c r="E62" s="12"/>
      <c r="F62" s="12" t="str">
        <f t="shared" si="0"/>
        <v>O Código de Atividade Económica da sua empresa é elegível para candidatura à Linha Específica para Médias Empresas, Small Mid Caps e Mid Caps, da Linha de Apoio à Economia Covid-19.</v>
      </c>
      <c r="G62" s="19" t="s">
        <v>11</v>
      </c>
    </row>
    <row r="63" spans="1:7" ht="15" x14ac:dyDescent="0.25">
      <c r="A63" s="20">
        <v>61</v>
      </c>
      <c r="B63" s="16">
        <v>8113</v>
      </c>
      <c r="C63" s="17" t="s">
        <v>70</v>
      </c>
      <c r="D63" s="12" t="str">
        <f>""</f>
        <v/>
      </c>
      <c r="E63" s="12"/>
      <c r="F63" s="12" t="str">
        <f t="shared" si="0"/>
        <v>O Código de Atividade Económica da sua empresa é elegível para candidatura à Linha Específica para Médias Empresas, Small Mid Caps e Mid Caps, da Linha de Apoio à Economia Covid-19.</v>
      </c>
      <c r="G63" s="19" t="s">
        <v>11</v>
      </c>
    </row>
    <row r="64" spans="1:7" ht="15" x14ac:dyDescent="0.25">
      <c r="A64" s="19">
        <v>62</v>
      </c>
      <c r="B64" s="16">
        <v>8114</v>
      </c>
      <c r="C64" s="17" t="s">
        <v>71</v>
      </c>
      <c r="D64" s="12" t="str">
        <f>""</f>
        <v/>
      </c>
      <c r="E64" s="12"/>
      <c r="F64" s="12" t="str">
        <f t="shared" si="0"/>
        <v>O Código de Atividade Económica da sua empresa é elegível para candidatura à Linha Específica para Médias Empresas, Small Mid Caps e Mid Caps, da Linha de Apoio à Economia Covid-19.</v>
      </c>
      <c r="G64" s="19" t="s">
        <v>11</v>
      </c>
    </row>
    <row r="65" spans="1:7" ht="15" x14ac:dyDescent="0.25">
      <c r="A65" s="20">
        <v>63</v>
      </c>
      <c r="B65" s="16">
        <v>8115</v>
      </c>
      <c r="C65" s="17" t="s">
        <v>72</v>
      </c>
      <c r="D65" s="12" t="str">
        <f>""</f>
        <v/>
      </c>
      <c r="E65" s="12"/>
      <c r="F65" s="12" t="str">
        <f t="shared" si="0"/>
        <v>O Código de Atividade Económica da sua empresa é elegível para candidatura à Linha Específica para Médias Empresas, Small Mid Caps e Mid Caps, da Linha de Apoio à Economia Covid-19.</v>
      </c>
      <c r="G65" s="19" t="s">
        <v>11</v>
      </c>
    </row>
    <row r="66" spans="1:7" ht="15" x14ac:dyDescent="0.25">
      <c r="A66" s="19">
        <v>64</v>
      </c>
      <c r="B66" s="16">
        <v>8121</v>
      </c>
      <c r="C66" s="17" t="s">
        <v>73</v>
      </c>
      <c r="D66" s="12" t="str">
        <f>""</f>
        <v/>
      </c>
      <c r="E66" s="12"/>
      <c r="F66" s="12" t="str">
        <f t="shared" si="0"/>
        <v>O Código de Atividade Económica da sua empresa é elegível para candidatura à Linha Específica para Médias Empresas, Small Mid Caps e Mid Caps, da Linha de Apoio à Economia Covid-19.</v>
      </c>
      <c r="G66" s="19" t="s">
        <v>11</v>
      </c>
    </row>
    <row r="67" spans="1:7" ht="15" x14ac:dyDescent="0.25">
      <c r="A67" s="20">
        <v>65</v>
      </c>
      <c r="B67" s="16">
        <v>8122</v>
      </c>
      <c r="C67" s="17" t="s">
        <v>74</v>
      </c>
      <c r="D67" s="12" t="str">
        <f>""</f>
        <v/>
      </c>
      <c r="E67" s="12"/>
      <c r="F67" s="12" t="str">
        <f t="shared" si="0"/>
        <v>O Código de Atividade Económica da sua empresa é elegível para candidatura à Linha Específica para Médias Empresas, Small Mid Caps e Mid Caps, da Linha de Apoio à Economia Covid-19.</v>
      </c>
      <c r="G67" s="19" t="s">
        <v>11</v>
      </c>
    </row>
    <row r="68" spans="1:7" ht="15" x14ac:dyDescent="0.25">
      <c r="A68" s="19">
        <v>66</v>
      </c>
      <c r="B68" s="16">
        <v>8910</v>
      </c>
      <c r="C68" s="17" t="s">
        <v>75</v>
      </c>
      <c r="D68" s="12" t="str">
        <f>""</f>
        <v/>
      </c>
      <c r="E68" s="12"/>
      <c r="F68" s="12" t="str">
        <f t="shared" si="0"/>
        <v>O Código de Atividade Económica da sua empresa é elegível para candidatura à Linha Específica para Médias Empresas, Small Mid Caps e Mid Caps, da Linha de Apoio à Economia Covid-19.</v>
      </c>
      <c r="G68" s="19" t="s">
        <v>11</v>
      </c>
    </row>
    <row r="69" spans="1:7" ht="15" x14ac:dyDescent="0.25">
      <c r="B69" s="16">
        <v>8920</v>
      </c>
      <c r="C69" s="17" t="s">
        <v>76</v>
      </c>
      <c r="D69" s="12" t="str">
        <f>""</f>
        <v/>
      </c>
      <c r="E69" s="12"/>
      <c r="F69" s="12" t="str">
        <f t="shared" si="0"/>
        <v>O Código de Atividade Económica da sua empresa é elegível para candidatura à Linha Específica para Médias Empresas, Small Mid Caps e Mid Caps, da Linha de Apoio à Economia Covid-19.</v>
      </c>
      <c r="G69" s="19" t="s">
        <v>11</v>
      </c>
    </row>
    <row r="70" spans="1:7" ht="15" x14ac:dyDescent="0.25">
      <c r="A70" s="20">
        <v>67</v>
      </c>
      <c r="B70" s="16">
        <v>8931</v>
      </c>
      <c r="C70" s="17" t="s">
        <v>77</v>
      </c>
      <c r="D70" s="12" t="str">
        <f>""</f>
        <v/>
      </c>
      <c r="E70" s="12"/>
      <c r="F70" s="12" t="str">
        <f t="shared" ref="F70:F133" si="1">IF(LEFT(B70,6)="Secção","","O Código de Atividade Económica da sua empresa é elegível para candidatura à Linha Específica para Médias Empresas, Small Mid Caps e Mid Caps, da Linha de Apoio à Economia Covid-19.")</f>
        <v>O Código de Atividade Económica da sua empresa é elegível para candidatura à Linha Específica para Médias Empresas, Small Mid Caps e Mid Caps, da Linha de Apoio à Economia Covid-19.</v>
      </c>
      <c r="G70" s="19" t="s">
        <v>11</v>
      </c>
    </row>
    <row r="71" spans="1:7" ht="15" x14ac:dyDescent="0.25">
      <c r="A71" s="19">
        <v>68</v>
      </c>
      <c r="B71" s="16">
        <v>8932</v>
      </c>
      <c r="C71" s="17" t="s">
        <v>78</v>
      </c>
      <c r="D71" s="12" t="str">
        <f>""</f>
        <v/>
      </c>
      <c r="E71" s="12"/>
      <c r="F71" s="12" t="str">
        <f t="shared" si="1"/>
        <v>O Código de Atividade Económica da sua empresa é elegível para candidatura à Linha Específica para Médias Empresas, Small Mid Caps e Mid Caps, da Linha de Apoio à Economia Covid-19.</v>
      </c>
      <c r="G71" s="19" t="s">
        <v>11</v>
      </c>
    </row>
    <row r="72" spans="1:7" ht="15" x14ac:dyDescent="0.25">
      <c r="A72" s="20">
        <v>69</v>
      </c>
      <c r="B72" s="16">
        <v>8991</v>
      </c>
      <c r="C72" s="17" t="s">
        <v>79</v>
      </c>
      <c r="D72" s="12" t="str">
        <f>""</f>
        <v/>
      </c>
      <c r="E72" s="12"/>
      <c r="F72" s="12" t="str">
        <f t="shared" si="1"/>
        <v>O Código de Atividade Económica da sua empresa é elegível para candidatura à Linha Específica para Médias Empresas, Small Mid Caps e Mid Caps, da Linha de Apoio à Economia Covid-19.</v>
      </c>
      <c r="G72" s="19" t="s">
        <v>11</v>
      </c>
    </row>
    <row r="73" spans="1:7" ht="15" x14ac:dyDescent="0.25">
      <c r="A73" s="19">
        <v>70</v>
      </c>
      <c r="B73" s="16">
        <v>8992</v>
      </c>
      <c r="C73" s="17" t="s">
        <v>80</v>
      </c>
      <c r="D73" s="12" t="str">
        <f>""</f>
        <v/>
      </c>
      <c r="E73" s="12"/>
      <c r="F73" s="12" t="str">
        <f t="shared" si="1"/>
        <v>O Código de Atividade Económica da sua empresa é elegível para candidatura à Linha Específica para Médias Empresas, Small Mid Caps e Mid Caps, da Linha de Apoio à Economia Covid-19.</v>
      </c>
      <c r="G73" s="19" t="s">
        <v>11</v>
      </c>
    </row>
    <row r="74" spans="1:7" ht="15" x14ac:dyDescent="0.25">
      <c r="A74" s="19">
        <v>70</v>
      </c>
      <c r="B74" s="16">
        <v>9100</v>
      </c>
      <c r="C74" s="17" t="s">
        <v>81</v>
      </c>
      <c r="D74" s="12" t="str">
        <f>""</f>
        <v/>
      </c>
      <c r="E74" s="12"/>
      <c r="F74" s="12" t="str">
        <f t="shared" si="1"/>
        <v>O Código de Atividade Económica da sua empresa é elegível para candidatura à Linha Específica para Médias Empresas, Small Mid Caps e Mid Caps, da Linha de Apoio à Economia Covid-19.</v>
      </c>
      <c r="G74" s="19" t="s">
        <v>11</v>
      </c>
    </row>
    <row r="75" spans="1:7" ht="15" x14ac:dyDescent="0.25">
      <c r="A75" s="20">
        <v>71</v>
      </c>
      <c r="B75" s="16">
        <v>9900</v>
      </c>
      <c r="C75" s="17" t="s">
        <v>82</v>
      </c>
      <c r="D75" s="12" t="str">
        <f>""</f>
        <v/>
      </c>
      <c r="E75" s="12"/>
      <c r="F75" s="12" t="str">
        <f t="shared" si="1"/>
        <v>O Código de Atividade Económica da sua empresa é elegível para candidatura à Linha Específica para Médias Empresas, Small Mid Caps e Mid Caps, da Linha de Apoio à Economia Covid-19.</v>
      </c>
      <c r="G75" s="19" t="s">
        <v>11</v>
      </c>
    </row>
    <row r="76" spans="1:7" ht="15" x14ac:dyDescent="0.25">
      <c r="A76" s="19">
        <v>72</v>
      </c>
      <c r="B76" s="16">
        <v>10110</v>
      </c>
      <c r="C76" s="17" t="s">
        <v>83</v>
      </c>
      <c r="D76" s="12" t="str">
        <f>""</f>
        <v/>
      </c>
      <c r="E76" s="12"/>
      <c r="F76" s="12" t="str">
        <f t="shared" si="1"/>
        <v>O Código de Atividade Económica da sua empresa é elegível para candidatura à Linha Específica para Médias Empresas, Small Mid Caps e Mid Caps, da Linha de Apoio à Economia Covid-19.</v>
      </c>
      <c r="G76" s="19" t="s">
        <v>11</v>
      </c>
    </row>
    <row r="77" spans="1:7" ht="15" x14ac:dyDescent="0.25">
      <c r="A77" s="20">
        <v>73</v>
      </c>
      <c r="B77" s="16">
        <v>10120</v>
      </c>
      <c r="C77" s="17" t="s">
        <v>84</v>
      </c>
      <c r="D77" s="12" t="str">
        <f>""</f>
        <v/>
      </c>
      <c r="E77" s="12"/>
      <c r="F77" s="12" t="str">
        <f t="shared" si="1"/>
        <v>O Código de Atividade Económica da sua empresa é elegível para candidatura à Linha Específica para Médias Empresas, Small Mid Caps e Mid Caps, da Linha de Apoio à Economia Covid-19.</v>
      </c>
      <c r="G77" s="19" t="s">
        <v>11</v>
      </c>
    </row>
    <row r="78" spans="1:7" ht="15" x14ac:dyDescent="0.25">
      <c r="A78" s="19">
        <v>74</v>
      </c>
      <c r="B78" s="16">
        <v>10130</v>
      </c>
      <c r="C78" s="17" t="s">
        <v>85</v>
      </c>
      <c r="D78" s="12" t="str">
        <f>""</f>
        <v/>
      </c>
      <c r="E78" s="12"/>
      <c r="F78" s="12" t="str">
        <f t="shared" si="1"/>
        <v>O Código de Atividade Económica da sua empresa é elegível para candidatura à Linha Específica para Médias Empresas, Small Mid Caps e Mid Caps, da Linha de Apoio à Economia Covid-19.</v>
      </c>
      <c r="G78" s="19" t="s">
        <v>11</v>
      </c>
    </row>
    <row r="79" spans="1:7" ht="15" x14ac:dyDescent="0.25">
      <c r="A79" s="20">
        <v>75</v>
      </c>
      <c r="B79" s="16">
        <v>10201</v>
      </c>
      <c r="C79" s="17" t="s">
        <v>86</v>
      </c>
      <c r="D79" s="12" t="str">
        <f>""</f>
        <v/>
      </c>
      <c r="E79" s="12"/>
      <c r="F79" s="12" t="str">
        <f t="shared" si="1"/>
        <v>O Código de Atividade Económica da sua empresa é elegível para candidatura à Linha Específica para Médias Empresas, Small Mid Caps e Mid Caps, da Linha de Apoio à Economia Covid-19.</v>
      </c>
      <c r="G79" s="19" t="s">
        <v>11</v>
      </c>
    </row>
    <row r="80" spans="1:7" ht="15" x14ac:dyDescent="0.25">
      <c r="A80" s="19">
        <v>76</v>
      </c>
      <c r="B80" s="16">
        <v>10202</v>
      </c>
      <c r="C80" s="17" t="s">
        <v>87</v>
      </c>
      <c r="D80" s="12" t="str">
        <f>""</f>
        <v/>
      </c>
      <c r="E80" s="12"/>
      <c r="F80" s="12" t="str">
        <f t="shared" si="1"/>
        <v>O Código de Atividade Económica da sua empresa é elegível para candidatura à Linha Específica para Médias Empresas, Small Mid Caps e Mid Caps, da Linha de Apoio à Economia Covid-19.</v>
      </c>
      <c r="G80" s="19" t="s">
        <v>11</v>
      </c>
    </row>
    <row r="81" spans="1:7" ht="15" x14ac:dyDescent="0.25">
      <c r="A81" s="20">
        <v>77</v>
      </c>
      <c r="B81" s="16">
        <v>10203</v>
      </c>
      <c r="C81" s="17" t="s">
        <v>88</v>
      </c>
      <c r="D81" s="12" t="str">
        <f>""</f>
        <v/>
      </c>
      <c r="E81" s="12"/>
      <c r="F81" s="12" t="str">
        <f t="shared" si="1"/>
        <v>O Código de Atividade Económica da sua empresa é elegível para candidatura à Linha Específica para Médias Empresas, Small Mid Caps e Mid Caps, da Linha de Apoio à Economia Covid-19.</v>
      </c>
      <c r="G81" s="19" t="s">
        <v>11</v>
      </c>
    </row>
    <row r="82" spans="1:7" ht="15" x14ac:dyDescent="0.25">
      <c r="A82" s="19">
        <v>78</v>
      </c>
      <c r="B82" s="16">
        <v>10204</v>
      </c>
      <c r="C82" s="17" t="s">
        <v>89</v>
      </c>
      <c r="D82" s="12" t="str">
        <f>""</f>
        <v/>
      </c>
      <c r="E82" s="12"/>
      <c r="F82" s="12" t="str">
        <f t="shared" si="1"/>
        <v>O Código de Atividade Económica da sua empresa é elegível para candidatura à Linha Específica para Médias Empresas, Small Mid Caps e Mid Caps, da Linha de Apoio à Economia Covid-19.</v>
      </c>
      <c r="G82" s="19" t="s">
        <v>11</v>
      </c>
    </row>
    <row r="83" spans="1:7" ht="15" x14ac:dyDescent="0.25">
      <c r="A83" s="20">
        <v>79</v>
      </c>
      <c r="B83" s="16">
        <v>10310</v>
      </c>
      <c r="C83" s="17" t="s">
        <v>90</v>
      </c>
      <c r="D83" s="12" t="str">
        <f>""</f>
        <v/>
      </c>
      <c r="E83" s="12"/>
      <c r="F83" s="12" t="str">
        <f t="shared" si="1"/>
        <v>O Código de Atividade Económica da sua empresa é elegível para candidatura à Linha Específica para Médias Empresas, Small Mid Caps e Mid Caps, da Linha de Apoio à Economia Covid-19.</v>
      </c>
      <c r="G83" s="19" t="s">
        <v>11</v>
      </c>
    </row>
    <row r="84" spans="1:7" ht="15" x14ac:dyDescent="0.25">
      <c r="A84" s="19">
        <v>80</v>
      </c>
      <c r="B84" s="16">
        <v>10320</v>
      </c>
      <c r="C84" s="17" t="s">
        <v>91</v>
      </c>
      <c r="D84" s="12" t="str">
        <f>""</f>
        <v/>
      </c>
      <c r="E84" s="12"/>
      <c r="F84" s="12" t="str">
        <f t="shared" si="1"/>
        <v>O Código de Atividade Económica da sua empresa é elegível para candidatura à Linha Específica para Médias Empresas, Small Mid Caps e Mid Caps, da Linha de Apoio à Economia Covid-19.</v>
      </c>
      <c r="G84" s="19" t="s">
        <v>11</v>
      </c>
    </row>
    <row r="85" spans="1:7" ht="15" x14ac:dyDescent="0.25">
      <c r="A85" s="20">
        <v>81</v>
      </c>
      <c r="B85" s="16">
        <v>10391</v>
      </c>
      <c r="C85" s="17" t="s">
        <v>92</v>
      </c>
      <c r="D85" s="12" t="str">
        <f>""</f>
        <v/>
      </c>
      <c r="E85" s="12"/>
      <c r="F85" s="12" t="str">
        <f t="shared" si="1"/>
        <v>O Código de Atividade Económica da sua empresa é elegível para candidatura à Linha Específica para Médias Empresas, Small Mid Caps e Mid Caps, da Linha de Apoio à Economia Covid-19.</v>
      </c>
      <c r="G85" s="19" t="s">
        <v>11</v>
      </c>
    </row>
    <row r="86" spans="1:7" ht="15" x14ac:dyDescent="0.25">
      <c r="A86" s="19">
        <v>82</v>
      </c>
      <c r="B86" s="16">
        <v>10392</v>
      </c>
      <c r="C86" s="17" t="s">
        <v>93</v>
      </c>
      <c r="D86" s="12" t="str">
        <f>""</f>
        <v/>
      </c>
      <c r="E86" s="12"/>
      <c r="F86" s="12" t="str">
        <f t="shared" si="1"/>
        <v>O Código de Atividade Económica da sua empresa é elegível para candidatura à Linha Específica para Médias Empresas, Small Mid Caps e Mid Caps, da Linha de Apoio à Economia Covid-19.</v>
      </c>
      <c r="G86" s="19" t="s">
        <v>11</v>
      </c>
    </row>
    <row r="87" spans="1:7" ht="15" x14ac:dyDescent="0.25">
      <c r="A87" s="20">
        <v>83</v>
      </c>
      <c r="B87" s="16">
        <v>10393</v>
      </c>
      <c r="C87" s="17" t="s">
        <v>94</v>
      </c>
      <c r="D87" s="12" t="str">
        <f>""</f>
        <v/>
      </c>
      <c r="E87" s="12"/>
      <c r="F87" s="12" t="str">
        <f t="shared" si="1"/>
        <v>O Código de Atividade Económica da sua empresa é elegível para candidatura à Linha Específica para Médias Empresas, Small Mid Caps e Mid Caps, da Linha de Apoio à Economia Covid-19.</v>
      </c>
      <c r="G87" s="19" t="s">
        <v>11</v>
      </c>
    </row>
    <row r="88" spans="1:7" ht="15" x14ac:dyDescent="0.25">
      <c r="A88" s="19">
        <v>84</v>
      </c>
      <c r="B88" s="16">
        <v>10394</v>
      </c>
      <c r="C88" s="17" t="s">
        <v>95</v>
      </c>
      <c r="D88" s="12" t="str">
        <f>""</f>
        <v/>
      </c>
      <c r="E88" s="12"/>
      <c r="F88" s="12" t="str">
        <f t="shared" si="1"/>
        <v>O Código de Atividade Económica da sua empresa é elegível para candidatura à Linha Específica para Médias Empresas, Small Mid Caps e Mid Caps, da Linha de Apoio à Economia Covid-19.</v>
      </c>
      <c r="G88" s="19" t="s">
        <v>11</v>
      </c>
    </row>
    <row r="89" spans="1:7" ht="15" x14ac:dyDescent="0.25">
      <c r="A89" s="20">
        <v>85</v>
      </c>
      <c r="B89" s="16">
        <v>10395</v>
      </c>
      <c r="C89" s="17" t="s">
        <v>96</v>
      </c>
      <c r="D89" s="12" t="str">
        <f>""</f>
        <v/>
      </c>
      <c r="E89" s="12"/>
      <c r="F89" s="12" t="str">
        <f t="shared" si="1"/>
        <v>O Código de Atividade Económica da sua empresa é elegível para candidatura à Linha Específica para Médias Empresas, Small Mid Caps e Mid Caps, da Linha de Apoio à Economia Covid-19.</v>
      </c>
      <c r="G89" s="19" t="s">
        <v>11</v>
      </c>
    </row>
    <row r="90" spans="1:7" ht="15" x14ac:dyDescent="0.25">
      <c r="A90" s="19">
        <v>86</v>
      </c>
      <c r="B90" s="16">
        <v>10411</v>
      </c>
      <c r="C90" s="17" t="s">
        <v>97</v>
      </c>
      <c r="D90" s="12" t="str">
        <f>""</f>
        <v/>
      </c>
      <c r="E90" s="12"/>
      <c r="F90" s="12" t="str">
        <f t="shared" si="1"/>
        <v>O Código de Atividade Económica da sua empresa é elegível para candidatura à Linha Específica para Médias Empresas, Small Mid Caps e Mid Caps, da Linha de Apoio à Economia Covid-19.</v>
      </c>
      <c r="G90" s="19" t="s">
        <v>11</v>
      </c>
    </row>
    <row r="91" spans="1:7" ht="15" x14ac:dyDescent="0.25">
      <c r="A91" s="20">
        <v>87</v>
      </c>
      <c r="B91" s="16">
        <v>10412</v>
      </c>
      <c r="C91" s="17" t="s">
        <v>98</v>
      </c>
      <c r="D91" s="12" t="str">
        <f>""</f>
        <v/>
      </c>
      <c r="E91" s="12"/>
      <c r="F91" s="12" t="str">
        <f t="shared" si="1"/>
        <v>O Código de Atividade Económica da sua empresa é elegível para candidatura à Linha Específica para Médias Empresas, Small Mid Caps e Mid Caps, da Linha de Apoio à Economia Covid-19.</v>
      </c>
      <c r="G91" s="19" t="s">
        <v>11</v>
      </c>
    </row>
    <row r="92" spans="1:7" ht="15" x14ac:dyDescent="0.25">
      <c r="A92" s="19">
        <v>88</v>
      </c>
      <c r="B92" s="16">
        <v>10413</v>
      </c>
      <c r="C92" s="17" t="s">
        <v>99</v>
      </c>
      <c r="D92" s="12" t="str">
        <f>""</f>
        <v/>
      </c>
      <c r="E92" s="12"/>
      <c r="F92" s="12" t="str">
        <f t="shared" si="1"/>
        <v>O Código de Atividade Económica da sua empresa é elegível para candidatura à Linha Específica para Médias Empresas, Small Mid Caps e Mid Caps, da Linha de Apoio à Economia Covid-19.</v>
      </c>
      <c r="G92" s="19" t="s">
        <v>11</v>
      </c>
    </row>
    <row r="93" spans="1:7" ht="15" x14ac:dyDescent="0.25">
      <c r="A93" s="20">
        <v>89</v>
      </c>
      <c r="B93" s="16">
        <v>10414</v>
      </c>
      <c r="C93" s="17" t="s">
        <v>100</v>
      </c>
      <c r="D93" s="12" t="str">
        <f>""</f>
        <v/>
      </c>
      <c r="E93" s="12"/>
      <c r="F93" s="12" t="str">
        <f t="shared" si="1"/>
        <v>O Código de Atividade Económica da sua empresa é elegível para candidatura à Linha Específica para Médias Empresas, Small Mid Caps e Mid Caps, da Linha de Apoio à Economia Covid-19.</v>
      </c>
      <c r="G93" s="19" t="s">
        <v>11</v>
      </c>
    </row>
    <row r="94" spans="1:7" ht="15" x14ac:dyDescent="0.25">
      <c r="A94" s="19">
        <v>90</v>
      </c>
      <c r="B94" s="16">
        <v>10420</v>
      </c>
      <c r="C94" s="17" t="s">
        <v>101</v>
      </c>
      <c r="D94" s="12" t="str">
        <f>""</f>
        <v/>
      </c>
      <c r="E94" s="12"/>
      <c r="F94" s="12" t="str">
        <f t="shared" si="1"/>
        <v>O Código de Atividade Económica da sua empresa é elegível para candidatura à Linha Específica para Médias Empresas, Small Mid Caps e Mid Caps, da Linha de Apoio à Economia Covid-19.</v>
      </c>
      <c r="G94" s="19" t="s">
        <v>11</v>
      </c>
    </row>
    <row r="95" spans="1:7" ht="15" x14ac:dyDescent="0.25">
      <c r="A95" s="20">
        <v>91</v>
      </c>
      <c r="B95" s="16">
        <v>10510</v>
      </c>
      <c r="C95" s="17" t="s">
        <v>102</v>
      </c>
      <c r="D95" s="12" t="str">
        <f>""</f>
        <v/>
      </c>
      <c r="E95" s="12"/>
      <c r="F95" s="12" t="str">
        <f t="shared" si="1"/>
        <v>O Código de Atividade Económica da sua empresa é elegível para candidatura à Linha Específica para Médias Empresas, Small Mid Caps e Mid Caps, da Linha de Apoio à Economia Covid-19.</v>
      </c>
      <c r="G95" s="19" t="s">
        <v>11</v>
      </c>
    </row>
    <row r="96" spans="1:7" ht="15" x14ac:dyDescent="0.25">
      <c r="A96" s="19">
        <v>92</v>
      </c>
      <c r="B96" s="16">
        <v>10520</v>
      </c>
      <c r="C96" s="17" t="s">
        <v>103</v>
      </c>
      <c r="D96" s="12" t="str">
        <f>""</f>
        <v/>
      </c>
      <c r="E96" s="12"/>
      <c r="F96" s="12" t="str">
        <f t="shared" si="1"/>
        <v>O Código de Atividade Económica da sua empresa é elegível para candidatura à Linha Específica para Médias Empresas, Small Mid Caps e Mid Caps, da Linha de Apoio à Economia Covid-19.</v>
      </c>
      <c r="G96" s="19" t="s">
        <v>11</v>
      </c>
    </row>
    <row r="97" spans="1:7" ht="15" x14ac:dyDescent="0.25">
      <c r="A97" s="20">
        <v>93</v>
      </c>
      <c r="B97" s="16">
        <v>10611</v>
      </c>
      <c r="C97" s="17" t="s">
        <v>104</v>
      </c>
      <c r="D97" s="12" t="str">
        <f>""</f>
        <v/>
      </c>
      <c r="E97" s="12"/>
      <c r="F97" s="12" t="str">
        <f t="shared" si="1"/>
        <v>O Código de Atividade Económica da sua empresa é elegível para candidatura à Linha Específica para Médias Empresas, Small Mid Caps e Mid Caps, da Linha de Apoio à Economia Covid-19.</v>
      </c>
      <c r="G97" s="19" t="s">
        <v>11</v>
      </c>
    </row>
    <row r="98" spans="1:7" ht="15" x14ac:dyDescent="0.25">
      <c r="A98" s="19">
        <v>94</v>
      </c>
      <c r="B98" s="16">
        <v>10612</v>
      </c>
      <c r="C98" s="17" t="s">
        <v>105</v>
      </c>
      <c r="D98" s="12" t="str">
        <f>""</f>
        <v/>
      </c>
      <c r="E98" s="12"/>
      <c r="F98" s="12" t="str">
        <f t="shared" si="1"/>
        <v>O Código de Atividade Económica da sua empresa é elegível para candidatura à Linha Específica para Médias Empresas, Small Mid Caps e Mid Caps, da Linha de Apoio à Economia Covid-19.</v>
      </c>
      <c r="G98" s="19" t="s">
        <v>11</v>
      </c>
    </row>
    <row r="99" spans="1:7" ht="15" x14ac:dyDescent="0.25">
      <c r="A99" s="20">
        <v>95</v>
      </c>
      <c r="B99" s="16">
        <v>10613</v>
      </c>
      <c r="C99" s="17" t="s">
        <v>106</v>
      </c>
      <c r="D99" s="12" t="str">
        <f>""</f>
        <v/>
      </c>
      <c r="E99" s="12"/>
      <c r="F99" s="12" t="str">
        <f t="shared" si="1"/>
        <v>O Código de Atividade Económica da sua empresa é elegível para candidatura à Linha Específica para Médias Empresas, Small Mid Caps e Mid Caps, da Linha de Apoio à Economia Covid-19.</v>
      </c>
      <c r="G99" s="19" t="s">
        <v>11</v>
      </c>
    </row>
    <row r="100" spans="1:7" ht="15" x14ac:dyDescent="0.25">
      <c r="A100" s="19">
        <v>96</v>
      </c>
      <c r="B100" s="16">
        <v>10620</v>
      </c>
      <c r="C100" s="17" t="s">
        <v>107</v>
      </c>
      <c r="D100" s="12" t="str">
        <f>""</f>
        <v/>
      </c>
      <c r="E100" s="12"/>
      <c r="F100" s="12" t="str">
        <f t="shared" si="1"/>
        <v>O Código de Atividade Económica da sua empresa é elegível para candidatura à Linha Específica para Médias Empresas, Small Mid Caps e Mid Caps, da Linha de Apoio à Economia Covid-19.</v>
      </c>
      <c r="G100" s="19" t="s">
        <v>11</v>
      </c>
    </row>
    <row r="101" spans="1:7" x14ac:dyDescent="0.25">
      <c r="A101" s="20">
        <v>97</v>
      </c>
      <c r="B101" s="16">
        <v>10711</v>
      </c>
      <c r="C101" s="18" t="s">
        <v>108</v>
      </c>
      <c r="D101" s="12" t="str">
        <f>""</f>
        <v/>
      </c>
      <c r="E101" s="12"/>
      <c r="F101" s="12" t="str">
        <f t="shared" si="1"/>
        <v>O Código de Atividade Económica da sua empresa é elegível para candidatura à Linha Específica para Médias Empresas, Small Mid Caps e Mid Caps, da Linha de Apoio à Economia Covid-19.</v>
      </c>
      <c r="G101" s="19" t="s">
        <v>11</v>
      </c>
    </row>
    <row r="102" spans="1:7" x14ac:dyDescent="0.25">
      <c r="A102" s="19">
        <v>98</v>
      </c>
      <c r="B102" s="16">
        <v>10712</v>
      </c>
      <c r="C102" s="18" t="s">
        <v>109</v>
      </c>
      <c r="D102" s="12" t="str">
        <f>""</f>
        <v/>
      </c>
      <c r="E102" s="12"/>
      <c r="F102" s="12" t="str">
        <f t="shared" si="1"/>
        <v>O Código de Atividade Económica da sua empresa é elegível para candidatura à Linha Específica para Médias Empresas, Small Mid Caps e Mid Caps, da Linha de Apoio à Economia Covid-19.</v>
      </c>
      <c r="G102" s="19" t="s">
        <v>11</v>
      </c>
    </row>
    <row r="103" spans="1:7" ht="15" x14ac:dyDescent="0.25">
      <c r="A103" s="20">
        <v>99</v>
      </c>
      <c r="B103" s="16">
        <v>10720</v>
      </c>
      <c r="C103" s="17" t="s">
        <v>110</v>
      </c>
      <c r="D103" s="12" t="str">
        <f>""</f>
        <v/>
      </c>
      <c r="E103" s="12"/>
      <c r="F103" s="12" t="str">
        <f t="shared" si="1"/>
        <v>O Código de Atividade Económica da sua empresa é elegível para candidatura à Linha Específica para Médias Empresas, Small Mid Caps e Mid Caps, da Linha de Apoio à Economia Covid-19.</v>
      </c>
      <c r="G103" s="19" t="s">
        <v>11</v>
      </c>
    </row>
    <row r="104" spans="1:7" ht="15" x14ac:dyDescent="0.25">
      <c r="A104" s="19">
        <v>100</v>
      </c>
      <c r="B104" s="16">
        <v>10730</v>
      </c>
      <c r="C104" s="17" t="s">
        <v>111</v>
      </c>
      <c r="D104" s="12" t="str">
        <f>""</f>
        <v/>
      </c>
      <c r="E104" s="12"/>
      <c r="F104" s="12" t="str">
        <f t="shared" si="1"/>
        <v>O Código de Atividade Económica da sua empresa é elegível para candidatura à Linha Específica para Médias Empresas, Small Mid Caps e Mid Caps, da Linha de Apoio à Economia Covid-19.</v>
      </c>
      <c r="G104" s="19" t="s">
        <v>11</v>
      </c>
    </row>
    <row r="105" spans="1:7" ht="15" x14ac:dyDescent="0.25">
      <c r="A105" s="20">
        <v>101</v>
      </c>
      <c r="B105" s="16">
        <v>10810</v>
      </c>
      <c r="C105" s="17" t="s">
        <v>112</v>
      </c>
      <c r="D105" s="12" t="str">
        <f>""</f>
        <v/>
      </c>
      <c r="E105" s="12"/>
      <c r="F105" s="12" t="str">
        <f t="shared" si="1"/>
        <v>O Código de Atividade Económica da sua empresa é elegível para candidatura à Linha Específica para Médias Empresas, Small Mid Caps e Mid Caps, da Linha de Apoio à Economia Covid-19.</v>
      </c>
      <c r="G105" s="19" t="s">
        <v>11</v>
      </c>
    </row>
    <row r="106" spans="1:7" ht="15" x14ac:dyDescent="0.25">
      <c r="A106" s="19">
        <v>102</v>
      </c>
      <c r="B106" s="16">
        <v>10821</v>
      </c>
      <c r="C106" s="17" t="s">
        <v>113</v>
      </c>
      <c r="D106" s="12" t="str">
        <f>""</f>
        <v/>
      </c>
      <c r="E106" s="12"/>
      <c r="F106" s="12" t="str">
        <f t="shared" si="1"/>
        <v>O Código de Atividade Económica da sua empresa é elegível para candidatura à Linha Específica para Médias Empresas, Small Mid Caps e Mid Caps, da Linha de Apoio à Economia Covid-19.</v>
      </c>
      <c r="G106" s="19" t="s">
        <v>11</v>
      </c>
    </row>
    <row r="107" spans="1:7" ht="15" x14ac:dyDescent="0.25">
      <c r="A107" s="20">
        <v>103</v>
      </c>
      <c r="B107" s="16">
        <v>10822</v>
      </c>
      <c r="C107" s="17" t="s">
        <v>114</v>
      </c>
      <c r="D107" s="12" t="str">
        <f>""</f>
        <v/>
      </c>
      <c r="E107" s="12"/>
      <c r="F107" s="12" t="str">
        <f t="shared" si="1"/>
        <v>O Código de Atividade Económica da sua empresa é elegível para candidatura à Linha Específica para Médias Empresas, Small Mid Caps e Mid Caps, da Linha de Apoio à Economia Covid-19.</v>
      </c>
      <c r="G107" s="19" t="s">
        <v>11</v>
      </c>
    </row>
    <row r="108" spans="1:7" ht="15" x14ac:dyDescent="0.25">
      <c r="A108" s="19">
        <v>104</v>
      </c>
      <c r="B108" s="16">
        <v>10830</v>
      </c>
      <c r="C108" s="17" t="s">
        <v>115</v>
      </c>
      <c r="D108" s="12" t="str">
        <f>""</f>
        <v/>
      </c>
      <c r="E108" s="12"/>
      <c r="F108" s="12" t="str">
        <f t="shared" si="1"/>
        <v>O Código de Atividade Económica da sua empresa é elegível para candidatura à Linha Específica para Médias Empresas, Small Mid Caps e Mid Caps, da Linha de Apoio à Economia Covid-19.</v>
      </c>
      <c r="G108" s="19" t="s">
        <v>11</v>
      </c>
    </row>
    <row r="109" spans="1:7" ht="15" x14ac:dyDescent="0.25">
      <c r="A109" s="20">
        <v>105</v>
      </c>
      <c r="B109" s="16">
        <v>10840</v>
      </c>
      <c r="C109" s="17" t="s">
        <v>116</v>
      </c>
      <c r="D109" s="12" t="str">
        <f>""</f>
        <v/>
      </c>
      <c r="E109" s="12"/>
      <c r="F109" s="12" t="str">
        <f t="shared" si="1"/>
        <v>O Código de Atividade Económica da sua empresa é elegível para candidatura à Linha Específica para Médias Empresas, Small Mid Caps e Mid Caps, da Linha de Apoio à Economia Covid-19.</v>
      </c>
      <c r="G109" s="19" t="s">
        <v>11</v>
      </c>
    </row>
    <row r="110" spans="1:7" ht="15" x14ac:dyDescent="0.25">
      <c r="A110" s="19">
        <v>106</v>
      </c>
      <c r="B110" s="16">
        <v>10850</v>
      </c>
      <c r="C110" s="17" t="s">
        <v>117</v>
      </c>
      <c r="D110" s="12" t="str">
        <f>""</f>
        <v/>
      </c>
      <c r="E110" s="12"/>
      <c r="F110" s="12" t="str">
        <f t="shared" si="1"/>
        <v>O Código de Atividade Económica da sua empresa é elegível para candidatura à Linha Específica para Médias Empresas, Small Mid Caps e Mid Caps, da Linha de Apoio à Economia Covid-19.</v>
      </c>
      <c r="G110" s="19" t="s">
        <v>11</v>
      </c>
    </row>
    <row r="111" spans="1:7" ht="15" x14ac:dyDescent="0.25">
      <c r="A111" s="20">
        <v>107</v>
      </c>
      <c r="B111" s="16">
        <v>10860</v>
      </c>
      <c r="C111" s="17" t="s">
        <v>118</v>
      </c>
      <c r="D111" s="12" t="str">
        <f>""</f>
        <v/>
      </c>
      <c r="E111" s="12"/>
      <c r="F111" s="12" t="str">
        <f t="shared" si="1"/>
        <v>O Código de Atividade Económica da sua empresa é elegível para candidatura à Linha Específica para Médias Empresas, Small Mid Caps e Mid Caps, da Linha de Apoio à Economia Covid-19.</v>
      </c>
      <c r="G111" s="19" t="s">
        <v>11</v>
      </c>
    </row>
    <row r="112" spans="1:7" ht="15" x14ac:dyDescent="0.25">
      <c r="A112" s="19">
        <v>108</v>
      </c>
      <c r="B112" s="16">
        <v>10891</v>
      </c>
      <c r="C112" s="17" t="s">
        <v>119</v>
      </c>
      <c r="D112" s="12" t="str">
        <f>""</f>
        <v/>
      </c>
      <c r="E112" s="12"/>
      <c r="F112" s="12" t="str">
        <f t="shared" si="1"/>
        <v>O Código de Atividade Económica da sua empresa é elegível para candidatura à Linha Específica para Médias Empresas, Small Mid Caps e Mid Caps, da Linha de Apoio à Economia Covid-19.</v>
      </c>
      <c r="G112" s="19" t="s">
        <v>11</v>
      </c>
    </row>
    <row r="113" spans="1:7" ht="15" x14ac:dyDescent="0.25">
      <c r="A113" s="20">
        <v>109</v>
      </c>
      <c r="B113" s="16">
        <v>10892</v>
      </c>
      <c r="C113" s="17" t="s">
        <v>120</v>
      </c>
      <c r="D113" s="12" t="str">
        <f>""</f>
        <v/>
      </c>
      <c r="E113" s="12"/>
      <c r="F113" s="12" t="str">
        <f t="shared" si="1"/>
        <v>O Código de Atividade Económica da sua empresa é elegível para candidatura à Linha Específica para Médias Empresas, Small Mid Caps e Mid Caps, da Linha de Apoio à Economia Covid-19.</v>
      </c>
      <c r="G113" s="19" t="s">
        <v>11</v>
      </c>
    </row>
    <row r="114" spans="1:7" ht="15" x14ac:dyDescent="0.25">
      <c r="A114" s="19">
        <v>110</v>
      </c>
      <c r="B114" s="16">
        <v>10893</v>
      </c>
      <c r="C114" s="17" t="s">
        <v>121</v>
      </c>
      <c r="D114" s="12" t="str">
        <f>""</f>
        <v/>
      </c>
      <c r="E114" s="12"/>
      <c r="F114" s="12" t="str">
        <f t="shared" si="1"/>
        <v>O Código de Atividade Económica da sua empresa é elegível para candidatura à Linha Específica para Médias Empresas, Small Mid Caps e Mid Caps, da Linha de Apoio à Economia Covid-19.</v>
      </c>
      <c r="G114" s="19" t="s">
        <v>11</v>
      </c>
    </row>
    <row r="115" spans="1:7" ht="15" x14ac:dyDescent="0.25">
      <c r="A115" s="20">
        <v>111</v>
      </c>
      <c r="B115" s="16">
        <v>10911</v>
      </c>
      <c r="C115" s="17" t="s">
        <v>122</v>
      </c>
      <c r="D115" s="12" t="str">
        <f>""</f>
        <v/>
      </c>
      <c r="E115" s="12"/>
      <c r="F115" s="12" t="str">
        <f t="shared" si="1"/>
        <v>O Código de Atividade Económica da sua empresa é elegível para candidatura à Linha Específica para Médias Empresas, Small Mid Caps e Mid Caps, da Linha de Apoio à Economia Covid-19.</v>
      </c>
      <c r="G115" s="19" t="s">
        <v>11</v>
      </c>
    </row>
    <row r="116" spans="1:7" ht="15" x14ac:dyDescent="0.25">
      <c r="A116" s="19">
        <v>112</v>
      </c>
      <c r="B116" s="16">
        <v>10912</v>
      </c>
      <c r="C116" s="17" t="s">
        <v>123</v>
      </c>
      <c r="D116" s="12" t="str">
        <f>""</f>
        <v/>
      </c>
      <c r="E116" s="12"/>
      <c r="F116" s="12" t="str">
        <f t="shared" si="1"/>
        <v>O Código de Atividade Económica da sua empresa é elegível para candidatura à Linha Específica para Médias Empresas, Small Mid Caps e Mid Caps, da Linha de Apoio à Economia Covid-19.</v>
      </c>
      <c r="G116" s="19" t="s">
        <v>11</v>
      </c>
    </row>
    <row r="117" spans="1:7" ht="15" x14ac:dyDescent="0.25">
      <c r="A117" s="20">
        <v>113</v>
      </c>
      <c r="B117" s="16">
        <v>10913</v>
      </c>
      <c r="C117" s="17" t="s">
        <v>124</v>
      </c>
      <c r="D117" s="12" t="str">
        <f>""</f>
        <v/>
      </c>
      <c r="E117" s="12"/>
      <c r="F117" s="12" t="str">
        <f t="shared" si="1"/>
        <v>O Código de Atividade Económica da sua empresa é elegível para candidatura à Linha Específica para Médias Empresas, Small Mid Caps e Mid Caps, da Linha de Apoio à Economia Covid-19.</v>
      </c>
      <c r="G117" s="19" t="s">
        <v>11</v>
      </c>
    </row>
    <row r="118" spans="1:7" ht="15" x14ac:dyDescent="0.25">
      <c r="A118" s="19">
        <v>114</v>
      </c>
      <c r="B118" s="16">
        <v>10920</v>
      </c>
      <c r="C118" s="17" t="s">
        <v>125</v>
      </c>
      <c r="D118" s="12" t="str">
        <f>""</f>
        <v/>
      </c>
      <c r="E118" s="12"/>
      <c r="F118" s="12" t="str">
        <f t="shared" si="1"/>
        <v>O Código de Atividade Económica da sua empresa é elegível para candidatura à Linha Específica para Médias Empresas, Small Mid Caps e Mid Caps, da Linha de Apoio à Economia Covid-19.</v>
      </c>
      <c r="G118" s="19" t="s">
        <v>11</v>
      </c>
    </row>
    <row r="119" spans="1:7" ht="15" x14ac:dyDescent="0.25">
      <c r="A119" s="20">
        <v>115</v>
      </c>
      <c r="B119" s="16">
        <v>11011</v>
      </c>
      <c r="C119" s="17" t="s">
        <v>126</v>
      </c>
      <c r="D119" s="12" t="str">
        <f>""</f>
        <v/>
      </c>
      <c r="E119" s="12"/>
      <c r="F119" s="12" t="str">
        <f t="shared" si="1"/>
        <v>O Código de Atividade Económica da sua empresa é elegível para candidatura à Linha Específica para Médias Empresas, Small Mid Caps e Mid Caps, da Linha de Apoio à Economia Covid-19.</v>
      </c>
      <c r="G119" s="19" t="s">
        <v>11</v>
      </c>
    </row>
    <row r="120" spans="1:7" ht="15" x14ac:dyDescent="0.25">
      <c r="A120" s="19">
        <v>116</v>
      </c>
      <c r="B120" s="16">
        <v>11012</v>
      </c>
      <c r="C120" s="17" t="s">
        <v>127</v>
      </c>
      <c r="D120" s="12" t="str">
        <f>""</f>
        <v/>
      </c>
      <c r="E120" s="12"/>
      <c r="F120" s="12" t="str">
        <f t="shared" si="1"/>
        <v>O Código de Atividade Económica da sua empresa é elegível para candidatura à Linha Específica para Médias Empresas, Small Mid Caps e Mid Caps, da Linha de Apoio à Economia Covid-19.</v>
      </c>
      <c r="G120" s="19" t="s">
        <v>11</v>
      </c>
    </row>
    <row r="121" spans="1:7" ht="15" x14ac:dyDescent="0.25">
      <c r="A121" s="20">
        <v>117</v>
      </c>
      <c r="B121" s="16">
        <v>11013</v>
      </c>
      <c r="C121" s="17" t="s">
        <v>128</v>
      </c>
      <c r="D121" s="12" t="str">
        <f>""</f>
        <v/>
      </c>
      <c r="E121" s="12"/>
      <c r="F121" s="12" t="str">
        <f t="shared" si="1"/>
        <v>O Código de Atividade Económica da sua empresa é elegível para candidatura à Linha Específica para Médias Empresas, Small Mid Caps e Mid Caps, da Linha de Apoio à Economia Covid-19.</v>
      </c>
      <c r="G121" s="19" t="s">
        <v>11</v>
      </c>
    </row>
    <row r="122" spans="1:7" ht="15" x14ac:dyDescent="0.25">
      <c r="A122" s="19">
        <v>118</v>
      </c>
      <c r="B122" s="16">
        <v>11021</v>
      </c>
      <c r="C122" s="17" t="s">
        <v>129</v>
      </c>
      <c r="D122" s="12" t="str">
        <f>""</f>
        <v/>
      </c>
      <c r="E122" s="12"/>
      <c r="F122" s="12" t="str">
        <f t="shared" si="1"/>
        <v>O Código de Atividade Económica da sua empresa é elegível para candidatura à Linha Específica para Médias Empresas, Small Mid Caps e Mid Caps, da Linha de Apoio à Economia Covid-19.</v>
      </c>
      <c r="G122" s="19" t="s">
        <v>11</v>
      </c>
    </row>
    <row r="123" spans="1:7" ht="15" x14ac:dyDescent="0.25">
      <c r="A123" s="20">
        <v>119</v>
      </c>
      <c r="B123" s="16">
        <v>11022</v>
      </c>
      <c r="C123" s="17" t="s">
        <v>130</v>
      </c>
      <c r="D123" s="12" t="str">
        <f>""</f>
        <v/>
      </c>
      <c r="E123" s="12"/>
      <c r="F123" s="12" t="str">
        <f t="shared" si="1"/>
        <v>O Código de Atividade Económica da sua empresa é elegível para candidatura à Linha Específica para Médias Empresas, Small Mid Caps e Mid Caps, da Linha de Apoio à Economia Covid-19.</v>
      </c>
      <c r="G123" s="19" t="s">
        <v>11</v>
      </c>
    </row>
    <row r="124" spans="1:7" ht="15" x14ac:dyDescent="0.25">
      <c r="A124" s="19">
        <v>120</v>
      </c>
      <c r="B124" s="16">
        <v>11030</v>
      </c>
      <c r="C124" s="17" t="s">
        <v>131</v>
      </c>
      <c r="D124" s="12" t="str">
        <f>""</f>
        <v/>
      </c>
      <c r="E124" s="12"/>
      <c r="F124" s="12" t="str">
        <f t="shared" si="1"/>
        <v>O Código de Atividade Económica da sua empresa é elegível para candidatura à Linha Específica para Médias Empresas, Small Mid Caps e Mid Caps, da Linha de Apoio à Economia Covid-19.</v>
      </c>
      <c r="G124" s="19" t="s">
        <v>11</v>
      </c>
    </row>
    <row r="125" spans="1:7" ht="15" x14ac:dyDescent="0.25">
      <c r="A125" s="20">
        <v>121</v>
      </c>
      <c r="B125" s="16">
        <v>11040</v>
      </c>
      <c r="C125" s="17" t="s">
        <v>132</v>
      </c>
      <c r="D125" s="12" t="str">
        <f>""</f>
        <v/>
      </c>
      <c r="E125" s="12"/>
      <c r="F125" s="12" t="str">
        <f t="shared" si="1"/>
        <v>O Código de Atividade Económica da sua empresa é elegível para candidatura à Linha Específica para Médias Empresas, Small Mid Caps e Mid Caps, da Linha de Apoio à Economia Covid-19.</v>
      </c>
      <c r="G125" s="19" t="s">
        <v>11</v>
      </c>
    </row>
    <row r="126" spans="1:7" ht="15" x14ac:dyDescent="0.25">
      <c r="A126" s="19">
        <v>122</v>
      </c>
      <c r="B126" s="16">
        <v>11050</v>
      </c>
      <c r="C126" s="17" t="s">
        <v>133</v>
      </c>
      <c r="D126" s="12" t="str">
        <f>""</f>
        <v/>
      </c>
      <c r="E126" s="12"/>
      <c r="F126" s="12" t="str">
        <f t="shared" si="1"/>
        <v>O Código de Atividade Económica da sua empresa é elegível para candidatura à Linha Específica para Médias Empresas, Small Mid Caps e Mid Caps, da Linha de Apoio à Economia Covid-19.</v>
      </c>
      <c r="G126" s="19" t="s">
        <v>11</v>
      </c>
    </row>
    <row r="127" spans="1:7" ht="15" x14ac:dyDescent="0.25">
      <c r="A127" s="20">
        <v>123</v>
      </c>
      <c r="B127" s="16">
        <v>11060</v>
      </c>
      <c r="C127" s="17" t="s">
        <v>134</v>
      </c>
      <c r="D127" s="12" t="str">
        <f>""</f>
        <v/>
      </c>
      <c r="E127" s="12"/>
      <c r="F127" s="12" t="str">
        <f t="shared" si="1"/>
        <v>O Código de Atividade Económica da sua empresa é elegível para candidatura à Linha Específica para Médias Empresas, Small Mid Caps e Mid Caps, da Linha de Apoio à Economia Covid-19.</v>
      </c>
      <c r="G127" s="19" t="s">
        <v>11</v>
      </c>
    </row>
    <row r="128" spans="1:7" ht="15" x14ac:dyDescent="0.25">
      <c r="A128" s="19">
        <v>124</v>
      </c>
      <c r="B128" s="16">
        <v>11071</v>
      </c>
      <c r="C128" s="17" t="s">
        <v>135</v>
      </c>
      <c r="D128" s="12" t="str">
        <f>""</f>
        <v/>
      </c>
      <c r="E128" s="12"/>
      <c r="F128" s="12" t="str">
        <f t="shared" si="1"/>
        <v>O Código de Atividade Económica da sua empresa é elegível para candidatura à Linha Específica para Médias Empresas, Small Mid Caps e Mid Caps, da Linha de Apoio à Economia Covid-19.</v>
      </c>
      <c r="G128" s="19" t="s">
        <v>11</v>
      </c>
    </row>
    <row r="129" spans="1:7" ht="15" x14ac:dyDescent="0.25">
      <c r="A129" s="20">
        <v>125</v>
      </c>
      <c r="B129" s="16">
        <v>11072</v>
      </c>
      <c r="C129" s="17" t="s">
        <v>136</v>
      </c>
      <c r="D129" s="12" t="str">
        <f>""</f>
        <v/>
      </c>
      <c r="E129" s="12"/>
      <c r="F129" s="12" t="str">
        <f t="shared" si="1"/>
        <v>O Código de Atividade Económica da sua empresa é elegível para candidatura à Linha Específica para Médias Empresas, Small Mid Caps e Mid Caps, da Linha de Apoio à Economia Covid-19.</v>
      </c>
      <c r="G129" s="19" t="s">
        <v>11</v>
      </c>
    </row>
    <row r="130" spans="1:7" ht="15" x14ac:dyDescent="0.25">
      <c r="A130" s="19">
        <v>126</v>
      </c>
      <c r="B130" s="16">
        <v>12000</v>
      </c>
      <c r="C130" s="17" t="s">
        <v>137</v>
      </c>
      <c r="D130" s="12" t="str">
        <f>""</f>
        <v/>
      </c>
      <c r="E130" s="12"/>
      <c r="F130" s="12" t="str">
        <f t="shared" si="1"/>
        <v>O Código de Atividade Económica da sua empresa é elegível para candidatura à Linha Específica para Médias Empresas, Small Mid Caps e Mid Caps, da Linha de Apoio à Economia Covid-19.</v>
      </c>
      <c r="G130" s="19" t="s">
        <v>11</v>
      </c>
    </row>
    <row r="131" spans="1:7" ht="15" x14ac:dyDescent="0.25">
      <c r="A131" s="20">
        <v>127</v>
      </c>
      <c r="B131" s="16">
        <v>13101</v>
      </c>
      <c r="C131" s="17" t="s">
        <v>138</v>
      </c>
      <c r="D131" s="12" t="str">
        <f>""</f>
        <v/>
      </c>
      <c r="E131" s="12"/>
      <c r="F131" s="12" t="str">
        <f t="shared" si="1"/>
        <v>O Código de Atividade Económica da sua empresa é elegível para candidatura à Linha Específica para Médias Empresas, Small Mid Caps e Mid Caps, da Linha de Apoio à Economia Covid-19.</v>
      </c>
      <c r="G131" s="19" t="s">
        <v>11</v>
      </c>
    </row>
    <row r="132" spans="1:7" ht="15" x14ac:dyDescent="0.25">
      <c r="A132" s="19">
        <v>128</v>
      </c>
      <c r="B132" s="16">
        <v>13102</v>
      </c>
      <c r="C132" s="17" t="s">
        <v>139</v>
      </c>
      <c r="D132" s="12" t="str">
        <f>""</f>
        <v/>
      </c>
      <c r="E132" s="12"/>
      <c r="F132" s="12" t="str">
        <f t="shared" si="1"/>
        <v>O Código de Atividade Económica da sua empresa é elegível para candidatura à Linha Específica para Médias Empresas, Small Mid Caps e Mid Caps, da Linha de Apoio à Economia Covid-19.</v>
      </c>
      <c r="G132" s="19" t="s">
        <v>11</v>
      </c>
    </row>
    <row r="133" spans="1:7" ht="15" x14ac:dyDescent="0.25">
      <c r="A133" s="20">
        <v>129</v>
      </c>
      <c r="B133" s="16">
        <v>13103</v>
      </c>
      <c r="C133" s="17" t="s">
        <v>140</v>
      </c>
      <c r="D133" s="12" t="str">
        <f>""</f>
        <v/>
      </c>
      <c r="E133" s="12"/>
      <c r="F133" s="12" t="str">
        <f t="shared" si="1"/>
        <v>O Código de Atividade Económica da sua empresa é elegível para candidatura à Linha Específica para Médias Empresas, Small Mid Caps e Mid Caps, da Linha de Apoio à Economia Covid-19.</v>
      </c>
      <c r="G133" s="19" t="s">
        <v>11</v>
      </c>
    </row>
    <row r="134" spans="1:7" ht="15" x14ac:dyDescent="0.25">
      <c r="A134" s="19">
        <v>130</v>
      </c>
      <c r="B134" s="16">
        <v>13104</v>
      </c>
      <c r="C134" s="17" t="s">
        <v>141</v>
      </c>
      <c r="D134" s="12" t="str">
        <f>""</f>
        <v/>
      </c>
      <c r="E134" s="12"/>
      <c r="F134" s="12" t="str">
        <f t="shared" ref="F134:F197" si="2">IF(LEFT(B134,6)="Secção","","O Código de Atividade Económica da sua empresa é elegível para candidatura à Linha Específica para Médias Empresas, Small Mid Caps e Mid Caps, da Linha de Apoio à Economia Covid-19.")</f>
        <v>O Código de Atividade Económica da sua empresa é elegível para candidatura à Linha Específica para Médias Empresas, Small Mid Caps e Mid Caps, da Linha de Apoio à Economia Covid-19.</v>
      </c>
      <c r="G134" s="19" t="s">
        <v>11</v>
      </c>
    </row>
    <row r="135" spans="1:7" ht="15" x14ac:dyDescent="0.25">
      <c r="A135" s="20">
        <v>131</v>
      </c>
      <c r="B135" s="16">
        <v>13105</v>
      </c>
      <c r="C135" s="17" t="s">
        <v>142</v>
      </c>
      <c r="D135" s="12" t="str">
        <f>""</f>
        <v/>
      </c>
      <c r="E135" s="12"/>
      <c r="F135" s="12" t="str">
        <f t="shared" si="2"/>
        <v>O Código de Atividade Económica da sua empresa é elegível para candidatura à Linha Específica para Médias Empresas, Small Mid Caps e Mid Caps, da Linha de Apoio à Economia Covid-19.</v>
      </c>
      <c r="G135" s="19" t="s">
        <v>11</v>
      </c>
    </row>
    <row r="136" spans="1:7" ht="15" x14ac:dyDescent="0.25">
      <c r="A136" s="19">
        <v>132</v>
      </c>
      <c r="B136" s="16">
        <v>13201</v>
      </c>
      <c r="C136" s="17" t="s">
        <v>143</v>
      </c>
      <c r="D136" s="12" t="str">
        <f>""</f>
        <v/>
      </c>
      <c r="E136" s="12"/>
      <c r="F136" s="12" t="str">
        <f t="shared" si="2"/>
        <v>O Código de Atividade Económica da sua empresa é elegível para candidatura à Linha Específica para Médias Empresas, Small Mid Caps e Mid Caps, da Linha de Apoio à Economia Covid-19.</v>
      </c>
      <c r="G136" s="19" t="s">
        <v>11</v>
      </c>
    </row>
    <row r="137" spans="1:7" ht="15" x14ac:dyDescent="0.25">
      <c r="A137" s="20">
        <v>133</v>
      </c>
      <c r="B137" s="16">
        <v>13202</v>
      </c>
      <c r="C137" s="17" t="s">
        <v>144</v>
      </c>
      <c r="D137" s="12" t="str">
        <f>""</f>
        <v/>
      </c>
      <c r="E137" s="12"/>
      <c r="F137" s="12" t="str">
        <f t="shared" si="2"/>
        <v>O Código de Atividade Económica da sua empresa é elegível para candidatura à Linha Específica para Médias Empresas, Small Mid Caps e Mid Caps, da Linha de Apoio à Economia Covid-19.</v>
      </c>
      <c r="G137" s="19" t="s">
        <v>11</v>
      </c>
    </row>
    <row r="138" spans="1:7" ht="15" x14ac:dyDescent="0.25">
      <c r="A138" s="19">
        <v>134</v>
      </c>
      <c r="B138" s="16">
        <v>13203</v>
      </c>
      <c r="C138" s="17" t="s">
        <v>145</v>
      </c>
      <c r="D138" s="12" t="str">
        <f>""</f>
        <v/>
      </c>
      <c r="E138" s="12"/>
      <c r="F138" s="12" t="str">
        <f t="shared" si="2"/>
        <v>O Código de Atividade Económica da sua empresa é elegível para candidatura à Linha Específica para Médias Empresas, Small Mid Caps e Mid Caps, da Linha de Apoio à Economia Covid-19.</v>
      </c>
      <c r="G138" s="19" t="s">
        <v>11</v>
      </c>
    </row>
    <row r="139" spans="1:7" ht="15" x14ac:dyDescent="0.25">
      <c r="A139" s="20">
        <v>135</v>
      </c>
      <c r="B139" s="16">
        <v>13301</v>
      </c>
      <c r="C139" s="17" t="s">
        <v>146</v>
      </c>
      <c r="D139" s="12" t="str">
        <f>""</f>
        <v/>
      </c>
      <c r="E139" s="12"/>
      <c r="F139" s="12" t="str">
        <f t="shared" si="2"/>
        <v>O Código de Atividade Económica da sua empresa é elegível para candidatura à Linha Específica para Médias Empresas, Small Mid Caps e Mid Caps, da Linha de Apoio à Economia Covid-19.</v>
      </c>
      <c r="G139" s="19" t="s">
        <v>11</v>
      </c>
    </row>
    <row r="140" spans="1:7" x14ac:dyDescent="0.25">
      <c r="A140" s="19">
        <v>136</v>
      </c>
      <c r="B140" s="16">
        <v>13302</v>
      </c>
      <c r="C140" s="18" t="s">
        <v>147</v>
      </c>
      <c r="D140" s="12" t="str">
        <f>""</f>
        <v/>
      </c>
      <c r="E140" s="12"/>
      <c r="F140" s="12" t="str">
        <f t="shared" si="2"/>
        <v>O Código de Atividade Económica da sua empresa é elegível para candidatura à Linha Específica para Médias Empresas, Small Mid Caps e Mid Caps, da Linha de Apoio à Economia Covid-19.</v>
      </c>
      <c r="G140" s="19" t="s">
        <v>11</v>
      </c>
    </row>
    <row r="141" spans="1:7" ht="15" x14ac:dyDescent="0.25">
      <c r="A141" s="20">
        <v>137</v>
      </c>
      <c r="B141" s="16">
        <v>13303</v>
      </c>
      <c r="C141" s="17" t="s">
        <v>148</v>
      </c>
      <c r="D141" s="12" t="str">
        <f>""</f>
        <v/>
      </c>
      <c r="E141" s="12"/>
      <c r="F141" s="12" t="str">
        <f t="shared" si="2"/>
        <v>O Código de Atividade Económica da sua empresa é elegível para candidatura à Linha Específica para Médias Empresas, Small Mid Caps e Mid Caps, da Linha de Apoio à Economia Covid-19.</v>
      </c>
      <c r="G141" s="19" t="s">
        <v>11</v>
      </c>
    </row>
    <row r="142" spans="1:7" ht="15" x14ac:dyDescent="0.25">
      <c r="A142" s="19">
        <v>138</v>
      </c>
      <c r="B142" s="16">
        <v>13910</v>
      </c>
      <c r="C142" s="17" t="s">
        <v>149</v>
      </c>
      <c r="D142" s="12" t="str">
        <f>""</f>
        <v/>
      </c>
      <c r="E142" s="12"/>
      <c r="F142" s="12" t="str">
        <f t="shared" si="2"/>
        <v>O Código de Atividade Económica da sua empresa é elegível para candidatura à Linha Específica para Médias Empresas, Small Mid Caps e Mid Caps, da Linha de Apoio à Economia Covid-19.</v>
      </c>
      <c r="G142" s="19" t="s">
        <v>11</v>
      </c>
    </row>
    <row r="143" spans="1:7" ht="15" x14ac:dyDescent="0.25">
      <c r="A143" s="20">
        <v>139</v>
      </c>
      <c r="B143" s="16">
        <v>13920</v>
      </c>
      <c r="C143" s="17" t="s">
        <v>150</v>
      </c>
      <c r="D143" s="12" t="str">
        <f>""</f>
        <v/>
      </c>
      <c r="E143" s="12"/>
      <c r="F143" s="12" t="str">
        <f t="shared" si="2"/>
        <v>O Código de Atividade Económica da sua empresa é elegível para candidatura à Linha Específica para Médias Empresas, Small Mid Caps e Mid Caps, da Linha de Apoio à Economia Covid-19.</v>
      </c>
      <c r="G143" s="19" t="s">
        <v>11</v>
      </c>
    </row>
    <row r="144" spans="1:7" ht="15" x14ac:dyDescent="0.25">
      <c r="A144" s="19">
        <v>140</v>
      </c>
      <c r="B144" s="16">
        <v>13930</v>
      </c>
      <c r="C144" s="17" t="s">
        <v>151</v>
      </c>
      <c r="D144" s="12" t="str">
        <f>""</f>
        <v/>
      </c>
      <c r="E144" s="12"/>
      <c r="F144" s="12" t="str">
        <f t="shared" si="2"/>
        <v>O Código de Atividade Económica da sua empresa é elegível para candidatura à Linha Específica para Médias Empresas, Small Mid Caps e Mid Caps, da Linha de Apoio à Economia Covid-19.</v>
      </c>
      <c r="G144" s="19" t="s">
        <v>11</v>
      </c>
    </row>
    <row r="145" spans="1:7" ht="15" x14ac:dyDescent="0.25">
      <c r="A145" s="20">
        <v>141</v>
      </c>
      <c r="B145" s="16">
        <v>13941</v>
      </c>
      <c r="C145" s="17" t="s">
        <v>152</v>
      </c>
      <c r="D145" s="12" t="str">
        <f>""</f>
        <v/>
      </c>
      <c r="E145" s="12"/>
      <c r="F145" s="12" t="str">
        <f t="shared" si="2"/>
        <v>O Código de Atividade Económica da sua empresa é elegível para candidatura à Linha Específica para Médias Empresas, Small Mid Caps e Mid Caps, da Linha de Apoio à Economia Covid-19.</v>
      </c>
      <c r="G145" s="19" t="s">
        <v>11</v>
      </c>
    </row>
    <row r="146" spans="1:7" ht="15" x14ac:dyDescent="0.25">
      <c r="A146" s="19">
        <v>142</v>
      </c>
      <c r="B146" s="16">
        <v>13942</v>
      </c>
      <c r="C146" s="17" t="s">
        <v>153</v>
      </c>
      <c r="D146" s="12" t="str">
        <f>""</f>
        <v/>
      </c>
      <c r="E146" s="12"/>
      <c r="F146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47" spans="1:7" ht="15" x14ac:dyDescent="0.25">
      <c r="A147" s="20">
        <v>143</v>
      </c>
      <c r="B147" s="16">
        <v>13950</v>
      </c>
      <c r="C147" s="17" t="s">
        <v>154</v>
      </c>
      <c r="D147" s="12" t="str">
        <f>""</f>
        <v/>
      </c>
      <c r="E147" s="12"/>
      <c r="F147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48" spans="1:7" ht="15" x14ac:dyDescent="0.25">
      <c r="A148" s="19">
        <v>144</v>
      </c>
      <c r="B148" s="16">
        <v>13961</v>
      </c>
      <c r="C148" s="17" t="s">
        <v>155</v>
      </c>
      <c r="D148" s="12" t="str">
        <f>""</f>
        <v/>
      </c>
      <c r="E148" s="12"/>
      <c r="F148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49" spans="1:7" ht="15" x14ac:dyDescent="0.25">
      <c r="A149" s="20">
        <v>145</v>
      </c>
      <c r="B149" s="16">
        <v>13962</v>
      </c>
      <c r="C149" s="17" t="s">
        <v>156</v>
      </c>
      <c r="D149" s="12" t="str">
        <f>""</f>
        <v/>
      </c>
      <c r="E149" s="12"/>
      <c r="F149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50" spans="1:7" ht="15" x14ac:dyDescent="0.25">
      <c r="A150" s="19">
        <v>146</v>
      </c>
      <c r="B150" s="16">
        <v>13991</v>
      </c>
      <c r="C150" s="17" t="s">
        <v>157</v>
      </c>
      <c r="D150" s="12" t="str">
        <f>""</f>
        <v/>
      </c>
      <c r="E150" s="12"/>
      <c r="F150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51" spans="1:7" ht="15" x14ac:dyDescent="0.25">
      <c r="A151" s="20">
        <v>147</v>
      </c>
      <c r="B151" s="16">
        <v>13992</v>
      </c>
      <c r="C151" s="17" t="s">
        <v>158</v>
      </c>
      <c r="D151" s="12" t="str">
        <f>""</f>
        <v/>
      </c>
      <c r="E151" s="12"/>
      <c r="F151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52" spans="1:7" ht="15" x14ac:dyDescent="0.25">
      <c r="A152" s="19">
        <v>148</v>
      </c>
      <c r="B152" s="16">
        <v>13993</v>
      </c>
      <c r="C152" s="17" t="s">
        <v>159</v>
      </c>
      <c r="D152" s="12" t="str">
        <f>""</f>
        <v/>
      </c>
      <c r="E152" s="12"/>
      <c r="F152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53" spans="1:7" ht="15" x14ac:dyDescent="0.25">
      <c r="B153" s="16">
        <v>14110</v>
      </c>
      <c r="C153" s="17" t="s">
        <v>160</v>
      </c>
      <c r="D153" s="12" t="str">
        <f>""</f>
        <v/>
      </c>
      <c r="E153" s="12"/>
      <c r="F153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54" spans="1:7" ht="15" x14ac:dyDescent="0.25">
      <c r="B154" s="16">
        <v>14120</v>
      </c>
      <c r="C154" s="17" t="s">
        <v>161</v>
      </c>
      <c r="D154" s="12" t="str">
        <f>""</f>
        <v/>
      </c>
      <c r="E154" s="12"/>
      <c r="F154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55" spans="1:7" ht="15" x14ac:dyDescent="0.25">
      <c r="B155" s="16">
        <v>14131</v>
      </c>
      <c r="C155" s="17" t="s">
        <v>162</v>
      </c>
      <c r="D155" s="12" t="str">
        <f>""</f>
        <v/>
      </c>
      <c r="E155" s="12"/>
      <c r="F155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56" spans="1:7" ht="15" x14ac:dyDescent="0.25">
      <c r="B156" s="16">
        <v>14132</v>
      </c>
      <c r="C156" s="17" t="s">
        <v>163</v>
      </c>
      <c r="D156" s="12" t="str">
        <f>""</f>
        <v/>
      </c>
      <c r="E156" s="12"/>
      <c r="F156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57" spans="1:7" ht="15" x14ac:dyDescent="0.25">
      <c r="B157" s="16">
        <v>14133</v>
      </c>
      <c r="C157" s="17" t="s">
        <v>164</v>
      </c>
      <c r="D157" s="12" t="str">
        <f>""</f>
        <v/>
      </c>
      <c r="E157" s="12"/>
      <c r="F157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58" spans="1:7" ht="15" x14ac:dyDescent="0.25">
      <c r="B158" s="16">
        <v>14140</v>
      </c>
      <c r="C158" s="17" t="s">
        <v>165</v>
      </c>
      <c r="D158" s="12" t="str">
        <f>""</f>
        <v/>
      </c>
      <c r="E158" s="12"/>
      <c r="F158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59" spans="1:7" ht="15" x14ac:dyDescent="0.25">
      <c r="B159" s="16">
        <v>14190</v>
      </c>
      <c r="C159" s="17" t="s">
        <v>166</v>
      </c>
      <c r="D159" s="12" t="str">
        <f>""</f>
        <v/>
      </c>
      <c r="E159" s="12"/>
      <c r="F159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60" spans="1:7" ht="15" x14ac:dyDescent="0.25">
      <c r="B160" s="16">
        <v>14200</v>
      </c>
      <c r="C160" s="17" t="s">
        <v>167</v>
      </c>
      <c r="D160" s="12" t="str">
        <f>""</f>
        <v/>
      </c>
      <c r="E160" s="12"/>
      <c r="F160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61" spans="2:6" ht="15" x14ac:dyDescent="0.25">
      <c r="B161" s="16">
        <v>14310</v>
      </c>
      <c r="C161" s="17" t="s">
        <v>168</v>
      </c>
      <c r="D161" s="12" t="str">
        <f>""</f>
        <v/>
      </c>
      <c r="E161" s="12"/>
      <c r="F161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62" spans="2:6" ht="15" x14ac:dyDescent="0.25">
      <c r="B162" s="16">
        <v>14390</v>
      </c>
      <c r="C162" s="17" t="s">
        <v>169</v>
      </c>
      <c r="D162" s="12" t="str">
        <f>""</f>
        <v/>
      </c>
      <c r="E162" s="12"/>
      <c r="F162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63" spans="2:6" ht="15" x14ac:dyDescent="0.25">
      <c r="B163" s="16">
        <v>15111</v>
      </c>
      <c r="C163" s="17" t="s">
        <v>170</v>
      </c>
      <c r="D163" s="12" t="str">
        <f>""</f>
        <v/>
      </c>
      <c r="E163" s="12"/>
      <c r="F163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64" spans="2:6" ht="15" x14ac:dyDescent="0.25">
      <c r="B164" s="16">
        <v>15112</v>
      </c>
      <c r="C164" s="17" t="s">
        <v>171</v>
      </c>
      <c r="D164" s="12" t="str">
        <f>""</f>
        <v/>
      </c>
      <c r="E164" s="12"/>
      <c r="F164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65" spans="2:6" ht="15" x14ac:dyDescent="0.25">
      <c r="B165" s="16">
        <v>15113</v>
      </c>
      <c r="C165" s="17" t="s">
        <v>172</v>
      </c>
      <c r="D165" s="12" t="str">
        <f>""</f>
        <v/>
      </c>
      <c r="E165" s="12"/>
      <c r="F165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66" spans="2:6" ht="15" x14ac:dyDescent="0.25">
      <c r="B166" s="16">
        <v>15120</v>
      </c>
      <c r="C166" s="17" t="s">
        <v>173</v>
      </c>
      <c r="D166" s="12" t="str">
        <f>""</f>
        <v/>
      </c>
      <c r="E166" s="12"/>
      <c r="F166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67" spans="2:6" ht="15" x14ac:dyDescent="0.25">
      <c r="B167" s="16">
        <v>15201</v>
      </c>
      <c r="C167" s="17" t="s">
        <v>174</v>
      </c>
      <c r="D167" s="12" t="str">
        <f>""</f>
        <v/>
      </c>
      <c r="E167" s="12"/>
      <c r="F167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68" spans="2:6" ht="15" x14ac:dyDescent="0.25">
      <c r="B168" s="16">
        <v>15202</v>
      </c>
      <c r="C168" s="17" t="s">
        <v>175</v>
      </c>
      <c r="D168" s="12" t="str">
        <f>""</f>
        <v/>
      </c>
      <c r="E168" s="12"/>
      <c r="F168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69" spans="2:6" ht="15" x14ac:dyDescent="0.25">
      <c r="B169" s="16">
        <v>16101</v>
      </c>
      <c r="C169" s="17" t="s">
        <v>176</v>
      </c>
      <c r="D169" s="12" t="str">
        <f>""</f>
        <v/>
      </c>
      <c r="E169" s="12"/>
      <c r="F169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70" spans="2:6" ht="15" x14ac:dyDescent="0.25">
      <c r="B170" s="16">
        <v>16102</v>
      </c>
      <c r="C170" s="17" t="s">
        <v>177</v>
      </c>
      <c r="D170" s="12" t="str">
        <f>""</f>
        <v/>
      </c>
      <c r="E170" s="12"/>
      <c r="F170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71" spans="2:6" ht="15" x14ac:dyDescent="0.25">
      <c r="B171" s="16">
        <v>16211</v>
      </c>
      <c r="C171" s="17" t="s">
        <v>178</v>
      </c>
      <c r="D171" s="12" t="str">
        <f>""</f>
        <v/>
      </c>
      <c r="E171" s="12"/>
      <c r="F171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72" spans="2:6" ht="15" x14ac:dyDescent="0.25">
      <c r="B172" s="16">
        <v>16212</v>
      </c>
      <c r="C172" s="17" t="s">
        <v>179</v>
      </c>
      <c r="D172" s="12" t="str">
        <f>""</f>
        <v/>
      </c>
      <c r="E172" s="12"/>
      <c r="F172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73" spans="2:6" ht="15" x14ac:dyDescent="0.25">
      <c r="B173" s="16">
        <v>16213</v>
      </c>
      <c r="C173" s="17" t="s">
        <v>180</v>
      </c>
      <c r="D173" s="12" t="str">
        <f>""</f>
        <v/>
      </c>
      <c r="E173" s="12"/>
      <c r="F173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74" spans="2:6" x14ac:dyDescent="0.25">
      <c r="B174" s="16">
        <v>16220</v>
      </c>
      <c r="C174" s="18" t="s">
        <v>181</v>
      </c>
      <c r="D174" s="12" t="str">
        <f>""</f>
        <v/>
      </c>
      <c r="E174" s="12"/>
      <c r="F174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75" spans="2:6" ht="15" x14ac:dyDescent="0.25">
      <c r="B175" s="16">
        <v>16230</v>
      </c>
      <c r="C175" s="17" t="s">
        <v>182</v>
      </c>
      <c r="D175" s="12" t="str">
        <f>""</f>
        <v/>
      </c>
      <c r="E175" s="12"/>
      <c r="F175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76" spans="2:6" ht="15" x14ac:dyDescent="0.25">
      <c r="B176" s="16">
        <v>16240</v>
      </c>
      <c r="C176" s="17" t="s">
        <v>183</v>
      </c>
      <c r="D176" s="12" t="str">
        <f>""</f>
        <v/>
      </c>
      <c r="E176" s="12"/>
      <c r="F176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77" spans="2:6" ht="15" x14ac:dyDescent="0.25">
      <c r="B177" s="16">
        <v>16291</v>
      </c>
      <c r="C177" s="17" t="s">
        <v>184</v>
      </c>
      <c r="D177" s="12" t="str">
        <f>""</f>
        <v/>
      </c>
      <c r="E177" s="12"/>
      <c r="F177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78" spans="2:6" ht="15" x14ac:dyDescent="0.25">
      <c r="B178" s="16">
        <v>16292</v>
      </c>
      <c r="C178" s="17" t="s">
        <v>185</v>
      </c>
      <c r="D178" s="12" t="str">
        <f>""</f>
        <v/>
      </c>
      <c r="E178" s="12"/>
      <c r="F178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79" spans="2:6" ht="15" x14ac:dyDescent="0.25">
      <c r="B179" s="16">
        <v>16293</v>
      </c>
      <c r="C179" s="17" t="s">
        <v>186</v>
      </c>
      <c r="D179" s="12" t="str">
        <f>""</f>
        <v/>
      </c>
      <c r="E179" s="12"/>
      <c r="F179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80" spans="2:6" ht="15" x14ac:dyDescent="0.25">
      <c r="B180" s="16">
        <v>16294</v>
      </c>
      <c r="C180" s="17" t="s">
        <v>187</v>
      </c>
      <c r="D180" s="12" t="str">
        <f>""</f>
        <v/>
      </c>
      <c r="E180" s="12"/>
      <c r="F180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81" spans="2:6" ht="15" x14ac:dyDescent="0.25">
      <c r="B181" s="16">
        <v>16295</v>
      </c>
      <c r="C181" s="17" t="s">
        <v>188</v>
      </c>
      <c r="D181" s="12" t="str">
        <f>""</f>
        <v/>
      </c>
      <c r="E181" s="12"/>
      <c r="F181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82" spans="2:6" ht="15" x14ac:dyDescent="0.25">
      <c r="B182" s="16">
        <v>17110</v>
      </c>
      <c r="C182" s="17" t="s">
        <v>189</v>
      </c>
      <c r="D182" s="12" t="str">
        <f>""</f>
        <v/>
      </c>
      <c r="E182" s="12"/>
      <c r="F182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83" spans="2:6" ht="15" x14ac:dyDescent="0.25">
      <c r="B183" s="16">
        <v>17120</v>
      </c>
      <c r="C183" s="17" t="s">
        <v>190</v>
      </c>
      <c r="D183" s="12" t="str">
        <f>""</f>
        <v/>
      </c>
      <c r="E183" s="12"/>
      <c r="F183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84" spans="2:6" ht="15" x14ac:dyDescent="0.25">
      <c r="B184" s="16">
        <v>17211</v>
      </c>
      <c r="C184" s="17" t="s">
        <v>191</v>
      </c>
      <c r="D184" s="12" t="str">
        <f>""</f>
        <v/>
      </c>
      <c r="E184" s="12"/>
      <c r="F184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85" spans="2:6" ht="15" x14ac:dyDescent="0.25">
      <c r="B185" s="16">
        <v>17212</v>
      </c>
      <c r="C185" s="17" t="s">
        <v>192</v>
      </c>
      <c r="D185" s="12" t="str">
        <f>""</f>
        <v/>
      </c>
      <c r="E185" s="12"/>
      <c r="F185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86" spans="2:6" ht="15" x14ac:dyDescent="0.25">
      <c r="B186" s="16">
        <v>17220</v>
      </c>
      <c r="C186" s="17" t="s">
        <v>193</v>
      </c>
      <c r="D186" s="12" t="str">
        <f>""</f>
        <v/>
      </c>
      <c r="E186" s="12"/>
      <c r="F186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87" spans="2:6" ht="15" x14ac:dyDescent="0.25">
      <c r="B187" s="16">
        <v>17230</v>
      </c>
      <c r="C187" s="17" t="s">
        <v>194</v>
      </c>
      <c r="D187" s="12" t="str">
        <f>""</f>
        <v/>
      </c>
      <c r="E187" s="12"/>
      <c r="F187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88" spans="2:6" ht="15" x14ac:dyDescent="0.25">
      <c r="B188" s="16">
        <v>17240</v>
      </c>
      <c r="C188" s="17" t="s">
        <v>195</v>
      </c>
      <c r="D188" s="12" t="str">
        <f>""</f>
        <v/>
      </c>
      <c r="E188" s="12"/>
      <c r="F188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89" spans="2:6" ht="15" x14ac:dyDescent="0.25">
      <c r="B189" s="16">
        <v>17290</v>
      </c>
      <c r="C189" s="17" t="s">
        <v>196</v>
      </c>
      <c r="D189" s="12" t="str">
        <f>""</f>
        <v/>
      </c>
      <c r="E189" s="12"/>
      <c r="F189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90" spans="2:6" ht="15" x14ac:dyDescent="0.25">
      <c r="B190" s="16">
        <v>18110</v>
      </c>
      <c r="C190" s="17" t="s">
        <v>197</v>
      </c>
      <c r="D190" s="12" t="str">
        <f>""</f>
        <v/>
      </c>
      <c r="E190" s="12"/>
      <c r="F190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91" spans="2:6" ht="15" x14ac:dyDescent="0.25">
      <c r="B191" s="16">
        <v>18120</v>
      </c>
      <c r="C191" s="17" t="s">
        <v>198</v>
      </c>
      <c r="D191" s="12" t="str">
        <f>""</f>
        <v/>
      </c>
      <c r="E191" s="12"/>
      <c r="F191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92" spans="2:6" ht="15" x14ac:dyDescent="0.25">
      <c r="B192" s="16">
        <v>18130</v>
      </c>
      <c r="C192" s="17" t="s">
        <v>199</v>
      </c>
      <c r="D192" s="12" t="str">
        <f>""</f>
        <v/>
      </c>
      <c r="E192" s="12"/>
      <c r="F192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93" spans="2:6" ht="15" x14ac:dyDescent="0.25">
      <c r="B193" s="16">
        <v>18140</v>
      </c>
      <c r="C193" s="17" t="s">
        <v>200</v>
      </c>
      <c r="D193" s="12" t="str">
        <f>""</f>
        <v/>
      </c>
      <c r="E193" s="12"/>
      <c r="F193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94" spans="2:6" ht="15" x14ac:dyDescent="0.25">
      <c r="B194" s="16">
        <v>18200</v>
      </c>
      <c r="C194" s="17" t="s">
        <v>201</v>
      </c>
      <c r="D194" s="12" t="str">
        <f>""</f>
        <v/>
      </c>
      <c r="E194" s="12"/>
      <c r="F194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95" spans="2:6" ht="15" x14ac:dyDescent="0.25">
      <c r="B195" s="16">
        <v>19100</v>
      </c>
      <c r="C195" s="17" t="s">
        <v>202</v>
      </c>
      <c r="D195" s="12" t="str">
        <f>""</f>
        <v/>
      </c>
      <c r="E195" s="12"/>
      <c r="F195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96" spans="2:6" ht="15" x14ac:dyDescent="0.25">
      <c r="B196" s="16">
        <v>19201</v>
      </c>
      <c r="C196" s="17" t="s">
        <v>203</v>
      </c>
      <c r="D196" s="12" t="str">
        <f>""</f>
        <v/>
      </c>
      <c r="E196" s="12"/>
      <c r="F196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97" spans="2:6" ht="15" x14ac:dyDescent="0.25">
      <c r="B197" s="16">
        <v>19202</v>
      </c>
      <c r="C197" s="17" t="s">
        <v>204</v>
      </c>
      <c r="D197" s="12" t="str">
        <f>""</f>
        <v/>
      </c>
      <c r="E197" s="12"/>
      <c r="F197" s="12" t="str">
        <f t="shared" si="2"/>
        <v>O Código de Atividade Económica da sua empresa é elegível para candidatura à Linha Específica para Médias Empresas, Small Mid Caps e Mid Caps, da Linha de Apoio à Economia Covid-19.</v>
      </c>
    </row>
    <row r="198" spans="2:6" ht="15" x14ac:dyDescent="0.25">
      <c r="B198" s="16">
        <v>19203</v>
      </c>
      <c r="C198" s="17" t="s">
        <v>205</v>
      </c>
      <c r="D198" s="12" t="str">
        <f>""</f>
        <v/>
      </c>
      <c r="E198" s="12"/>
      <c r="F198" s="12" t="str">
        <f t="shared" ref="F198:F261" si="3">IF(LEFT(B198,6)="Secção","","O Código de Atividade Económica da sua empresa é elegível para candidatura à Linha Específica para Médias Empresas, Small Mid Caps e Mid Caps, da Linha de Apoio à Economia Covid-19.")</f>
        <v>O Código de Atividade Económica da sua empresa é elegível para candidatura à Linha Específica para Médias Empresas, Small Mid Caps e Mid Caps, da Linha de Apoio à Economia Covid-19.</v>
      </c>
    </row>
    <row r="199" spans="2:6" ht="15" x14ac:dyDescent="0.25">
      <c r="B199" s="16">
        <v>20110</v>
      </c>
      <c r="C199" s="17" t="s">
        <v>206</v>
      </c>
      <c r="D199" s="12" t="str">
        <f>""</f>
        <v/>
      </c>
      <c r="E199" s="12"/>
      <c r="F199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00" spans="2:6" ht="15" x14ac:dyDescent="0.25">
      <c r="B200" s="16">
        <v>20120</v>
      </c>
      <c r="C200" s="17" t="s">
        <v>207</v>
      </c>
      <c r="D200" s="12" t="str">
        <f>""</f>
        <v/>
      </c>
      <c r="E200" s="12"/>
      <c r="F200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01" spans="2:6" ht="15" x14ac:dyDescent="0.25">
      <c r="B201" s="16">
        <v>20130</v>
      </c>
      <c r="C201" s="17" t="s">
        <v>208</v>
      </c>
      <c r="D201" s="12" t="str">
        <f>""</f>
        <v/>
      </c>
      <c r="E201" s="12"/>
      <c r="F201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02" spans="2:6" ht="15" x14ac:dyDescent="0.25">
      <c r="B202" s="16">
        <v>20141</v>
      </c>
      <c r="C202" s="17" t="s">
        <v>209</v>
      </c>
      <c r="D202" s="12" t="str">
        <f>""</f>
        <v/>
      </c>
      <c r="E202" s="12"/>
      <c r="F202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03" spans="2:6" ht="15" x14ac:dyDescent="0.25">
      <c r="B203" s="16">
        <v>20142</v>
      </c>
      <c r="C203" s="17" t="s">
        <v>210</v>
      </c>
      <c r="D203" s="12" t="str">
        <f>""</f>
        <v/>
      </c>
      <c r="E203" s="12"/>
      <c r="F203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04" spans="2:6" ht="15" x14ac:dyDescent="0.25">
      <c r="B204" s="16">
        <v>20144</v>
      </c>
      <c r="C204" s="17" t="s">
        <v>211</v>
      </c>
      <c r="D204" s="12" t="str">
        <f>""</f>
        <v/>
      </c>
      <c r="E204" s="12"/>
      <c r="F204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05" spans="2:6" ht="15" x14ac:dyDescent="0.25">
      <c r="B205" s="16">
        <v>20151</v>
      </c>
      <c r="C205" s="17" t="s">
        <v>212</v>
      </c>
      <c r="D205" s="12" t="str">
        <f>""</f>
        <v/>
      </c>
      <c r="E205" s="12"/>
      <c r="F205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06" spans="2:6" ht="15" x14ac:dyDescent="0.25">
      <c r="B206" s="16">
        <v>20152</v>
      </c>
      <c r="C206" s="17" t="s">
        <v>213</v>
      </c>
      <c r="D206" s="12" t="str">
        <f>""</f>
        <v/>
      </c>
      <c r="E206" s="12"/>
      <c r="F206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07" spans="2:6" ht="15" x14ac:dyDescent="0.25">
      <c r="B207" s="16">
        <v>20160</v>
      </c>
      <c r="C207" s="17" t="s">
        <v>214</v>
      </c>
      <c r="D207" s="12" t="str">
        <f>""</f>
        <v/>
      </c>
      <c r="E207" s="12"/>
      <c r="F207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08" spans="2:6" ht="15" x14ac:dyDescent="0.25">
      <c r="B208" s="16">
        <v>20170</v>
      </c>
      <c r="C208" s="17" t="s">
        <v>215</v>
      </c>
      <c r="D208" s="12" t="str">
        <f>""</f>
        <v/>
      </c>
      <c r="E208" s="12"/>
      <c r="F208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09" spans="2:6" ht="15" x14ac:dyDescent="0.25">
      <c r="B209" s="16">
        <v>20200</v>
      </c>
      <c r="C209" s="17" t="s">
        <v>216</v>
      </c>
      <c r="D209" s="12" t="str">
        <f>""</f>
        <v/>
      </c>
      <c r="E209" s="12"/>
      <c r="F209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10" spans="2:6" ht="15" x14ac:dyDescent="0.25">
      <c r="B210" s="16">
        <v>20301</v>
      </c>
      <c r="C210" s="17" t="s">
        <v>217</v>
      </c>
      <c r="D210" s="12" t="str">
        <f>""</f>
        <v/>
      </c>
      <c r="E210" s="12"/>
      <c r="F210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11" spans="2:6" ht="15" x14ac:dyDescent="0.25">
      <c r="B211" s="16">
        <v>20302</v>
      </c>
      <c r="C211" s="17" t="s">
        <v>218</v>
      </c>
      <c r="D211" s="12" t="str">
        <f>""</f>
        <v/>
      </c>
      <c r="E211" s="12"/>
      <c r="F211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12" spans="2:6" ht="15" x14ac:dyDescent="0.25">
      <c r="B212" s="16">
        <v>20303</v>
      </c>
      <c r="C212" s="17" t="s">
        <v>219</v>
      </c>
      <c r="D212" s="12" t="str">
        <f>""</f>
        <v/>
      </c>
      <c r="E212" s="12"/>
      <c r="F212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13" spans="2:6" ht="15" x14ac:dyDescent="0.25">
      <c r="B213" s="16">
        <v>20411</v>
      </c>
      <c r="C213" s="17" t="s">
        <v>220</v>
      </c>
      <c r="D213" s="12" t="str">
        <f>""</f>
        <v/>
      </c>
      <c r="E213" s="12"/>
      <c r="F213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14" spans="2:6" ht="15" x14ac:dyDescent="0.25">
      <c r="B214" s="16">
        <v>20412</v>
      </c>
      <c r="C214" s="17" t="s">
        <v>221</v>
      </c>
      <c r="D214" s="12" t="str">
        <f>""</f>
        <v/>
      </c>
      <c r="E214" s="12"/>
      <c r="F214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15" spans="2:6" ht="15" x14ac:dyDescent="0.25">
      <c r="B215" s="16">
        <v>20420</v>
      </c>
      <c r="C215" s="17" t="s">
        <v>222</v>
      </c>
      <c r="D215" s="12" t="str">
        <f>""</f>
        <v/>
      </c>
      <c r="E215" s="12"/>
      <c r="F215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16" spans="2:6" ht="15" x14ac:dyDescent="0.25">
      <c r="B216" s="16">
        <v>20510</v>
      </c>
      <c r="C216" s="17" t="s">
        <v>223</v>
      </c>
      <c r="D216" s="12" t="str">
        <f>""</f>
        <v/>
      </c>
      <c r="E216" s="12"/>
      <c r="F216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17" spans="2:6" ht="15" x14ac:dyDescent="0.25">
      <c r="B217" s="16">
        <v>20520</v>
      </c>
      <c r="C217" s="17" t="s">
        <v>224</v>
      </c>
      <c r="D217" s="12" t="str">
        <f>""</f>
        <v/>
      </c>
      <c r="E217" s="12"/>
      <c r="F217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18" spans="2:6" ht="15" x14ac:dyDescent="0.25">
      <c r="B218" s="16">
        <v>20530</v>
      </c>
      <c r="C218" s="17" t="s">
        <v>225</v>
      </c>
      <c r="D218" s="12" t="str">
        <f>""</f>
        <v/>
      </c>
      <c r="E218" s="12"/>
      <c r="F218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19" spans="2:6" ht="15" x14ac:dyDescent="0.25">
      <c r="B219" s="16">
        <v>20591</v>
      </c>
      <c r="C219" s="17" t="s">
        <v>226</v>
      </c>
      <c r="D219" s="12" t="str">
        <f>""</f>
        <v/>
      </c>
      <c r="E219" s="12"/>
      <c r="F219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20" spans="2:6" ht="15" x14ac:dyDescent="0.25">
      <c r="B220" s="16">
        <v>20592</v>
      </c>
      <c r="C220" s="17" t="s">
        <v>227</v>
      </c>
      <c r="D220" s="12" t="str">
        <f>""</f>
        <v/>
      </c>
      <c r="E220" s="12"/>
      <c r="F220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21" spans="2:6" ht="15" x14ac:dyDescent="0.25">
      <c r="B221" s="16">
        <v>20593</v>
      </c>
      <c r="C221" s="17" t="s">
        <v>228</v>
      </c>
      <c r="D221" s="12" t="str">
        <f>""</f>
        <v/>
      </c>
      <c r="E221" s="12"/>
      <c r="F221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22" spans="2:6" ht="15" x14ac:dyDescent="0.25">
      <c r="B222" s="16">
        <v>20594</v>
      </c>
      <c r="C222" s="17" t="s">
        <v>229</v>
      </c>
      <c r="D222" s="12" t="str">
        <f>""</f>
        <v/>
      </c>
      <c r="E222" s="12"/>
      <c r="F222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23" spans="2:6" ht="15" x14ac:dyDescent="0.25">
      <c r="B223" s="16">
        <v>20600</v>
      </c>
      <c r="C223" s="17" t="s">
        <v>230</v>
      </c>
      <c r="D223" s="12" t="str">
        <f>""</f>
        <v/>
      </c>
      <c r="E223" s="12"/>
      <c r="F223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24" spans="2:6" ht="15" x14ac:dyDescent="0.25">
      <c r="B224" s="16">
        <v>21100</v>
      </c>
      <c r="C224" s="17" t="s">
        <v>231</v>
      </c>
      <c r="D224" s="12" t="str">
        <f>""</f>
        <v/>
      </c>
      <c r="E224" s="12"/>
      <c r="F224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25" spans="2:6" ht="15" x14ac:dyDescent="0.25">
      <c r="B225" s="16">
        <v>21201</v>
      </c>
      <c r="C225" s="17" t="s">
        <v>232</v>
      </c>
      <c r="D225" s="12" t="str">
        <f>""</f>
        <v/>
      </c>
      <c r="E225" s="12"/>
      <c r="F225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26" spans="2:6" ht="15" x14ac:dyDescent="0.25">
      <c r="B226" s="16">
        <v>21202</v>
      </c>
      <c r="C226" s="17" t="s">
        <v>233</v>
      </c>
      <c r="D226" s="12" t="str">
        <f>""</f>
        <v/>
      </c>
      <c r="E226" s="12"/>
      <c r="F226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27" spans="2:6" ht="15" x14ac:dyDescent="0.25">
      <c r="B227" s="16">
        <v>22111</v>
      </c>
      <c r="C227" s="17" t="s">
        <v>234</v>
      </c>
      <c r="D227" s="12" t="str">
        <f>""</f>
        <v/>
      </c>
      <c r="E227" s="12"/>
      <c r="F227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28" spans="2:6" ht="15" x14ac:dyDescent="0.25">
      <c r="B228" s="16">
        <v>22112</v>
      </c>
      <c r="C228" s="17" t="s">
        <v>235</v>
      </c>
      <c r="D228" s="12" t="str">
        <f>""</f>
        <v/>
      </c>
      <c r="E228" s="12"/>
      <c r="F228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29" spans="2:6" ht="15" x14ac:dyDescent="0.25">
      <c r="B229" s="16">
        <v>22191</v>
      </c>
      <c r="C229" s="17" t="s">
        <v>236</v>
      </c>
      <c r="D229" s="12" t="str">
        <f>""</f>
        <v/>
      </c>
      <c r="E229" s="12"/>
      <c r="F229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30" spans="2:6" ht="15" x14ac:dyDescent="0.25">
      <c r="B230" s="16">
        <v>22192</v>
      </c>
      <c r="C230" s="17" t="s">
        <v>237</v>
      </c>
      <c r="D230" s="12" t="str">
        <f>""</f>
        <v/>
      </c>
      <c r="E230" s="12"/>
      <c r="F230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31" spans="2:6" ht="15" x14ac:dyDescent="0.25">
      <c r="B231" s="16">
        <v>22210</v>
      </c>
      <c r="C231" s="17" t="s">
        <v>238</v>
      </c>
      <c r="D231" s="12" t="str">
        <f>""</f>
        <v/>
      </c>
      <c r="E231" s="12"/>
      <c r="F231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32" spans="2:6" ht="15" x14ac:dyDescent="0.25">
      <c r="B232" s="16">
        <v>22220</v>
      </c>
      <c r="C232" s="17" t="s">
        <v>239</v>
      </c>
      <c r="D232" s="12" t="str">
        <f>""</f>
        <v/>
      </c>
      <c r="E232" s="12"/>
      <c r="F232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33" spans="2:6" ht="15" x14ac:dyDescent="0.25">
      <c r="B233" s="16">
        <v>22230</v>
      </c>
      <c r="C233" s="17" t="s">
        <v>240</v>
      </c>
      <c r="D233" s="12" t="str">
        <f>""</f>
        <v/>
      </c>
      <c r="E233" s="12"/>
      <c r="F233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34" spans="2:6" ht="15" x14ac:dyDescent="0.25">
      <c r="B234" s="16">
        <v>22291</v>
      </c>
      <c r="C234" s="17" t="s">
        <v>241</v>
      </c>
      <c r="D234" s="12" t="str">
        <f>""</f>
        <v/>
      </c>
      <c r="E234" s="12"/>
      <c r="F234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35" spans="2:6" ht="15" x14ac:dyDescent="0.25">
      <c r="B235" s="16">
        <v>22292</v>
      </c>
      <c r="C235" s="17" t="s">
        <v>242</v>
      </c>
      <c r="D235" s="12" t="str">
        <f>""</f>
        <v/>
      </c>
      <c r="E235" s="12"/>
      <c r="F235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36" spans="2:6" ht="15" x14ac:dyDescent="0.25">
      <c r="B236" s="16">
        <v>23110</v>
      </c>
      <c r="C236" s="17" t="s">
        <v>243</v>
      </c>
      <c r="D236" s="12" t="str">
        <f>""</f>
        <v/>
      </c>
      <c r="E236" s="12"/>
      <c r="F236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37" spans="2:6" ht="15" x14ac:dyDescent="0.25">
      <c r="B237" s="16">
        <v>23120</v>
      </c>
      <c r="C237" s="17" t="s">
        <v>244</v>
      </c>
      <c r="D237" s="12" t="str">
        <f>""</f>
        <v/>
      </c>
      <c r="E237" s="12"/>
      <c r="F237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38" spans="2:6" ht="15" x14ac:dyDescent="0.25">
      <c r="B238" s="16">
        <v>23131</v>
      </c>
      <c r="C238" s="17" t="s">
        <v>245</v>
      </c>
      <c r="D238" s="12" t="str">
        <f>""</f>
        <v/>
      </c>
      <c r="E238" s="12"/>
      <c r="F238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39" spans="2:6" x14ac:dyDescent="0.25">
      <c r="B239" s="16">
        <v>23132</v>
      </c>
      <c r="C239" s="18" t="s">
        <v>246</v>
      </c>
      <c r="D239" s="12" t="str">
        <f>""</f>
        <v/>
      </c>
      <c r="E239" s="12"/>
      <c r="F239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40" spans="2:6" ht="15" x14ac:dyDescent="0.25">
      <c r="B240" s="16">
        <v>23140</v>
      </c>
      <c r="C240" s="17" t="s">
        <v>247</v>
      </c>
      <c r="D240" s="12" t="str">
        <f>""</f>
        <v/>
      </c>
      <c r="E240" s="12"/>
      <c r="F240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41" spans="2:6" ht="15" x14ac:dyDescent="0.25">
      <c r="B241" s="16">
        <v>23190</v>
      </c>
      <c r="C241" s="17" t="s">
        <v>248</v>
      </c>
      <c r="D241" s="12" t="str">
        <f>""</f>
        <v/>
      </c>
      <c r="E241" s="12"/>
      <c r="F241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42" spans="2:6" ht="15" x14ac:dyDescent="0.25">
      <c r="B242" s="16">
        <v>23200</v>
      </c>
      <c r="C242" s="17" t="s">
        <v>249</v>
      </c>
      <c r="D242" s="12" t="str">
        <f>""</f>
        <v/>
      </c>
      <c r="E242" s="12"/>
      <c r="F242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43" spans="2:6" ht="15" x14ac:dyDescent="0.25">
      <c r="B243" s="16">
        <v>23311</v>
      </c>
      <c r="C243" s="17" t="s">
        <v>250</v>
      </c>
      <c r="D243" s="12" t="str">
        <f>""</f>
        <v/>
      </c>
      <c r="E243" s="12"/>
      <c r="F243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44" spans="2:6" ht="15" x14ac:dyDescent="0.25">
      <c r="B244" s="16">
        <v>23312</v>
      </c>
      <c r="C244" s="17" t="s">
        <v>251</v>
      </c>
      <c r="D244" s="12" t="str">
        <f>""</f>
        <v/>
      </c>
      <c r="E244" s="12"/>
      <c r="F244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45" spans="2:6" ht="15" x14ac:dyDescent="0.25">
      <c r="B245" s="16">
        <v>23321</v>
      </c>
      <c r="C245" s="17" t="s">
        <v>252</v>
      </c>
      <c r="D245" s="12" t="str">
        <f>""</f>
        <v/>
      </c>
      <c r="E245" s="12"/>
      <c r="F245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46" spans="2:6" ht="15" x14ac:dyDescent="0.25">
      <c r="B246" s="16">
        <v>23322</v>
      </c>
      <c r="C246" s="17" t="s">
        <v>253</v>
      </c>
      <c r="D246" s="12" t="str">
        <f>""</f>
        <v/>
      </c>
      <c r="E246" s="12"/>
      <c r="F246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47" spans="2:6" ht="15" x14ac:dyDescent="0.25">
      <c r="B247" s="16">
        <v>23323</v>
      </c>
      <c r="C247" s="17" t="s">
        <v>254</v>
      </c>
      <c r="D247" s="12" t="str">
        <f>""</f>
        <v/>
      </c>
      <c r="E247" s="12"/>
      <c r="F247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48" spans="2:6" ht="15" x14ac:dyDescent="0.25">
      <c r="B248" s="16">
        <v>23324</v>
      </c>
      <c r="C248" s="17" t="s">
        <v>255</v>
      </c>
      <c r="D248" s="12" t="str">
        <f>""</f>
        <v/>
      </c>
      <c r="E248" s="12"/>
      <c r="F248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49" spans="2:6" ht="15" x14ac:dyDescent="0.25">
      <c r="B249" s="16">
        <v>23411</v>
      </c>
      <c r="C249" s="17" t="s">
        <v>256</v>
      </c>
      <c r="D249" s="12" t="str">
        <f>""</f>
        <v/>
      </c>
      <c r="E249" s="12"/>
      <c r="F249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50" spans="2:6" ht="15" x14ac:dyDescent="0.25">
      <c r="B250" s="16">
        <v>23412</v>
      </c>
      <c r="C250" s="17" t="s">
        <v>257</v>
      </c>
      <c r="D250" s="12" t="str">
        <f>""</f>
        <v/>
      </c>
      <c r="E250" s="12"/>
      <c r="F250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51" spans="2:6" ht="15" x14ac:dyDescent="0.25">
      <c r="B251" s="16">
        <v>23413</v>
      </c>
      <c r="C251" s="17" t="s">
        <v>258</v>
      </c>
      <c r="D251" s="12" t="str">
        <f>""</f>
        <v/>
      </c>
      <c r="E251" s="12"/>
      <c r="F251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52" spans="2:6" ht="15" x14ac:dyDescent="0.25">
      <c r="B252" s="16">
        <v>23414</v>
      </c>
      <c r="C252" s="17" t="s">
        <v>259</v>
      </c>
      <c r="D252" s="12" t="str">
        <f>""</f>
        <v/>
      </c>
      <c r="E252" s="12"/>
      <c r="F252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53" spans="2:6" ht="15" x14ac:dyDescent="0.25">
      <c r="B253" s="16">
        <v>23420</v>
      </c>
      <c r="C253" s="17" t="s">
        <v>260</v>
      </c>
      <c r="D253" s="12" t="str">
        <f>""</f>
        <v/>
      </c>
      <c r="E253" s="12"/>
      <c r="F253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54" spans="2:6" ht="15" x14ac:dyDescent="0.25">
      <c r="B254" s="16">
        <v>23430</v>
      </c>
      <c r="C254" s="17" t="s">
        <v>261</v>
      </c>
      <c r="D254" s="12" t="str">
        <f>""</f>
        <v/>
      </c>
      <c r="E254" s="12"/>
      <c r="F254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55" spans="2:6" ht="15" x14ac:dyDescent="0.25">
      <c r="B255" s="16">
        <v>23440</v>
      </c>
      <c r="C255" s="17" t="s">
        <v>262</v>
      </c>
      <c r="D255" s="12" t="str">
        <f>""</f>
        <v/>
      </c>
      <c r="E255" s="12"/>
      <c r="F255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56" spans="2:6" ht="15" x14ac:dyDescent="0.25">
      <c r="B256" s="16">
        <v>23490</v>
      </c>
      <c r="C256" s="17" t="s">
        <v>263</v>
      </c>
      <c r="D256" s="12" t="str">
        <f>""</f>
        <v/>
      </c>
      <c r="E256" s="12"/>
      <c r="F256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57" spans="2:6" ht="15" x14ac:dyDescent="0.25">
      <c r="B257" s="16">
        <v>23510</v>
      </c>
      <c r="C257" s="17" t="s">
        <v>264</v>
      </c>
      <c r="D257" s="12" t="str">
        <f>""</f>
        <v/>
      </c>
      <c r="E257" s="12"/>
      <c r="F257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58" spans="2:6" ht="15" x14ac:dyDescent="0.25">
      <c r="B258" s="16">
        <v>23521</v>
      </c>
      <c r="C258" s="17" t="s">
        <v>265</v>
      </c>
      <c r="D258" s="12" t="str">
        <f>""</f>
        <v/>
      </c>
      <c r="E258" s="12"/>
      <c r="F258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59" spans="2:6" ht="15" x14ac:dyDescent="0.25">
      <c r="B259" s="16">
        <v>23522</v>
      </c>
      <c r="C259" s="17" t="s">
        <v>266</v>
      </c>
      <c r="D259" s="12" t="str">
        <f>""</f>
        <v/>
      </c>
      <c r="E259" s="12"/>
      <c r="F259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60" spans="2:6" ht="15" x14ac:dyDescent="0.25">
      <c r="B260" s="16">
        <v>23610</v>
      </c>
      <c r="C260" s="17" t="s">
        <v>267</v>
      </c>
      <c r="D260" s="12" t="str">
        <f>""</f>
        <v/>
      </c>
      <c r="E260" s="12"/>
      <c r="F260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61" spans="2:6" ht="15" x14ac:dyDescent="0.25">
      <c r="B261" s="16">
        <v>23620</v>
      </c>
      <c r="C261" s="17" t="s">
        <v>268</v>
      </c>
      <c r="D261" s="12" t="str">
        <f>""</f>
        <v/>
      </c>
      <c r="E261" s="12"/>
      <c r="F261" s="12" t="str">
        <f t="shared" si="3"/>
        <v>O Código de Atividade Económica da sua empresa é elegível para candidatura à Linha Específica para Médias Empresas, Small Mid Caps e Mid Caps, da Linha de Apoio à Economia Covid-19.</v>
      </c>
    </row>
    <row r="262" spans="2:6" ht="15" x14ac:dyDescent="0.25">
      <c r="B262" s="16">
        <v>23630</v>
      </c>
      <c r="C262" s="17" t="s">
        <v>269</v>
      </c>
      <c r="D262" s="12" t="str">
        <f>""</f>
        <v/>
      </c>
      <c r="E262" s="12"/>
      <c r="F262" s="12" t="str">
        <f t="shared" ref="F262:F325" si="4">IF(LEFT(B262,6)="Secção","","O Código de Atividade Económica da sua empresa é elegível para candidatura à Linha Específica para Médias Empresas, Small Mid Caps e Mid Caps, da Linha de Apoio à Economia Covid-19.")</f>
        <v>O Código de Atividade Económica da sua empresa é elegível para candidatura à Linha Específica para Médias Empresas, Small Mid Caps e Mid Caps, da Linha de Apoio à Economia Covid-19.</v>
      </c>
    </row>
    <row r="263" spans="2:6" ht="15" x14ac:dyDescent="0.25">
      <c r="B263" s="16">
        <v>23640</v>
      </c>
      <c r="C263" s="17" t="s">
        <v>270</v>
      </c>
      <c r="D263" s="12" t="str">
        <f>""</f>
        <v/>
      </c>
      <c r="E263" s="12"/>
      <c r="F263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64" spans="2:6" ht="15" x14ac:dyDescent="0.25">
      <c r="B264" s="16">
        <v>23650</v>
      </c>
      <c r="C264" s="17" t="s">
        <v>271</v>
      </c>
      <c r="D264" s="12" t="str">
        <f>""</f>
        <v/>
      </c>
      <c r="E264" s="12"/>
      <c r="F264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65" spans="2:6" ht="15" x14ac:dyDescent="0.25">
      <c r="B265" s="16">
        <v>23690</v>
      </c>
      <c r="C265" s="17" t="s">
        <v>272</v>
      </c>
      <c r="D265" s="12" t="str">
        <f>""</f>
        <v/>
      </c>
      <c r="E265" s="12"/>
      <c r="F265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66" spans="2:6" ht="15" x14ac:dyDescent="0.25">
      <c r="B266" s="16">
        <v>23701</v>
      </c>
      <c r="C266" s="17" t="s">
        <v>273</v>
      </c>
      <c r="D266" s="12" t="str">
        <f>""</f>
        <v/>
      </c>
      <c r="E266" s="12"/>
      <c r="F266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67" spans="2:6" ht="15" x14ac:dyDescent="0.25">
      <c r="B267" s="16">
        <v>23702</v>
      </c>
      <c r="C267" s="17" t="s">
        <v>274</v>
      </c>
      <c r="D267" s="12" t="str">
        <f>""</f>
        <v/>
      </c>
      <c r="E267" s="12"/>
      <c r="F267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68" spans="2:6" ht="15" x14ac:dyDescent="0.25">
      <c r="B268" s="16">
        <v>23703</v>
      </c>
      <c r="C268" s="17" t="s">
        <v>275</v>
      </c>
      <c r="D268" s="12" t="str">
        <f>""</f>
        <v/>
      </c>
      <c r="E268" s="12"/>
      <c r="F268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69" spans="2:6" ht="15" x14ac:dyDescent="0.25">
      <c r="B269" s="16">
        <v>23910</v>
      </c>
      <c r="C269" s="17" t="s">
        <v>276</v>
      </c>
      <c r="D269" s="12" t="str">
        <f>""</f>
        <v/>
      </c>
      <c r="E269" s="12"/>
      <c r="F269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70" spans="2:6" ht="15" x14ac:dyDescent="0.25">
      <c r="B270" s="16">
        <v>23991</v>
      </c>
      <c r="C270" s="17" t="s">
        <v>277</v>
      </c>
      <c r="D270" s="12" t="str">
        <f>""</f>
        <v/>
      </c>
      <c r="E270" s="12"/>
      <c r="F270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71" spans="2:6" ht="15" x14ac:dyDescent="0.25">
      <c r="B271" s="16">
        <v>23992</v>
      </c>
      <c r="C271" s="17" t="s">
        <v>278</v>
      </c>
      <c r="D271" s="12" t="str">
        <f>""</f>
        <v/>
      </c>
      <c r="E271" s="12"/>
      <c r="F271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72" spans="2:6" ht="15" x14ac:dyDescent="0.25">
      <c r="B272" s="16">
        <v>24100</v>
      </c>
      <c r="C272" s="17" t="s">
        <v>279</v>
      </c>
      <c r="D272" s="12" t="str">
        <f>""</f>
        <v/>
      </c>
      <c r="E272" s="12"/>
      <c r="F272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73" spans="2:6" ht="15" x14ac:dyDescent="0.25">
      <c r="B273" s="16">
        <v>24200</v>
      </c>
      <c r="C273" s="17" t="s">
        <v>280</v>
      </c>
      <c r="D273" s="12" t="str">
        <f>""</f>
        <v/>
      </c>
      <c r="E273" s="12"/>
      <c r="F273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74" spans="2:6" ht="15" x14ac:dyDescent="0.25">
      <c r="B274" s="16">
        <v>24310</v>
      </c>
      <c r="C274" s="17" t="s">
        <v>281</v>
      </c>
      <c r="D274" s="12" t="str">
        <f>""</f>
        <v/>
      </c>
      <c r="E274" s="12"/>
      <c r="F274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75" spans="2:6" ht="15" x14ac:dyDescent="0.25">
      <c r="B275" s="16">
        <v>24320</v>
      </c>
      <c r="C275" s="17" t="s">
        <v>282</v>
      </c>
      <c r="D275" s="12" t="str">
        <f>""</f>
        <v/>
      </c>
      <c r="E275" s="12"/>
      <c r="F275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76" spans="2:6" ht="15" x14ac:dyDescent="0.25">
      <c r="B276" s="16">
        <v>24330</v>
      </c>
      <c r="C276" s="17" t="s">
        <v>283</v>
      </c>
      <c r="D276" s="12" t="str">
        <f>""</f>
        <v/>
      </c>
      <c r="E276" s="12"/>
      <c r="F276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77" spans="2:6" ht="15" x14ac:dyDescent="0.25">
      <c r="B277" s="16">
        <v>24340</v>
      </c>
      <c r="C277" s="17" t="s">
        <v>284</v>
      </c>
      <c r="D277" s="12" t="str">
        <f>""</f>
        <v/>
      </c>
      <c r="E277" s="12"/>
      <c r="F277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78" spans="2:6" ht="15" x14ac:dyDescent="0.25">
      <c r="B278" s="16">
        <v>24410</v>
      </c>
      <c r="C278" s="17" t="s">
        <v>285</v>
      </c>
      <c r="D278" s="12" t="str">
        <f>""</f>
        <v/>
      </c>
      <c r="E278" s="12"/>
      <c r="F278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79" spans="2:6" ht="15" x14ac:dyDescent="0.25">
      <c r="B279" s="16">
        <v>24420</v>
      </c>
      <c r="C279" s="17" t="s">
        <v>286</v>
      </c>
      <c r="D279" s="12" t="str">
        <f>""</f>
        <v/>
      </c>
      <c r="E279" s="12"/>
      <c r="F279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80" spans="2:6" ht="15" x14ac:dyDescent="0.25">
      <c r="B280" s="16">
        <v>24430</v>
      </c>
      <c r="C280" s="17" t="s">
        <v>287</v>
      </c>
      <c r="D280" s="12" t="str">
        <f>""</f>
        <v/>
      </c>
      <c r="E280" s="12"/>
      <c r="F280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81" spans="2:6" ht="15" x14ac:dyDescent="0.25">
      <c r="B281" s="16">
        <v>24440</v>
      </c>
      <c r="C281" s="17" t="s">
        <v>288</v>
      </c>
      <c r="D281" s="12" t="str">
        <f>""</f>
        <v/>
      </c>
      <c r="E281" s="12"/>
      <c r="F281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82" spans="2:6" ht="15" x14ac:dyDescent="0.25">
      <c r="B282" s="16">
        <v>24450</v>
      </c>
      <c r="C282" s="17" t="s">
        <v>289</v>
      </c>
      <c r="D282" s="12" t="str">
        <f>""</f>
        <v/>
      </c>
      <c r="E282" s="12"/>
      <c r="F282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83" spans="2:6" ht="15" x14ac:dyDescent="0.25">
      <c r="B283" s="16">
        <v>24460</v>
      </c>
      <c r="C283" s="17" t="s">
        <v>290</v>
      </c>
      <c r="D283" s="12" t="str">
        <f>""</f>
        <v/>
      </c>
      <c r="E283" s="12"/>
      <c r="F283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84" spans="2:6" ht="15" x14ac:dyDescent="0.25">
      <c r="B284" s="16">
        <v>24510</v>
      </c>
      <c r="C284" s="17" t="s">
        <v>291</v>
      </c>
      <c r="D284" s="12" t="str">
        <f>""</f>
        <v/>
      </c>
      <c r="E284" s="12"/>
      <c r="F284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85" spans="2:6" ht="15" x14ac:dyDescent="0.25">
      <c r="B285" s="16">
        <v>24520</v>
      </c>
      <c r="C285" s="17" t="s">
        <v>292</v>
      </c>
      <c r="D285" s="12" t="str">
        <f>""</f>
        <v/>
      </c>
      <c r="E285" s="12"/>
      <c r="F285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86" spans="2:6" ht="15" x14ac:dyDescent="0.25">
      <c r="B286" s="16">
        <v>24530</v>
      </c>
      <c r="C286" s="17" t="s">
        <v>293</v>
      </c>
      <c r="D286" s="12" t="str">
        <f>""</f>
        <v/>
      </c>
      <c r="E286" s="12"/>
      <c r="F286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87" spans="2:6" ht="15" x14ac:dyDescent="0.25">
      <c r="B287" s="16">
        <v>24540</v>
      </c>
      <c r="C287" s="17" t="s">
        <v>294</v>
      </c>
      <c r="D287" s="12" t="str">
        <f>""</f>
        <v/>
      </c>
      <c r="E287" s="12"/>
      <c r="F287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88" spans="2:6" ht="15" x14ac:dyDescent="0.25">
      <c r="B288" s="16">
        <v>25110</v>
      </c>
      <c r="C288" s="17" t="s">
        <v>295</v>
      </c>
      <c r="D288" s="12" t="str">
        <f>""</f>
        <v/>
      </c>
      <c r="E288" s="12"/>
      <c r="F288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89" spans="2:6" ht="15" x14ac:dyDescent="0.25">
      <c r="B289" s="16">
        <v>25120</v>
      </c>
      <c r="C289" s="17" t="s">
        <v>296</v>
      </c>
      <c r="D289" s="12" t="str">
        <f>""</f>
        <v/>
      </c>
      <c r="E289" s="12"/>
      <c r="F289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90" spans="2:6" ht="15" x14ac:dyDescent="0.25">
      <c r="B290" s="16">
        <v>25210</v>
      </c>
      <c r="C290" s="17" t="s">
        <v>297</v>
      </c>
      <c r="D290" s="12" t="str">
        <f>""</f>
        <v/>
      </c>
      <c r="E290" s="12"/>
      <c r="F290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91" spans="2:6" ht="15" x14ac:dyDescent="0.25">
      <c r="B291" s="16">
        <v>25290</v>
      </c>
      <c r="C291" s="17" t="s">
        <v>298</v>
      </c>
      <c r="D291" s="12" t="str">
        <f>""</f>
        <v/>
      </c>
      <c r="E291" s="12"/>
      <c r="F291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92" spans="2:6" ht="15" x14ac:dyDescent="0.25">
      <c r="B292" s="16">
        <v>25300</v>
      </c>
      <c r="C292" s="17" t="s">
        <v>299</v>
      </c>
      <c r="D292" s="12" t="str">
        <f>""</f>
        <v/>
      </c>
      <c r="E292" s="12"/>
      <c r="F292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93" spans="2:6" ht="15" x14ac:dyDescent="0.25">
      <c r="B293" s="16">
        <v>25401</v>
      </c>
      <c r="C293" s="17" t="s">
        <v>300</v>
      </c>
      <c r="D293" s="12" t="str">
        <f>""</f>
        <v/>
      </c>
      <c r="E293" s="12"/>
      <c r="F293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94" spans="2:6" ht="15" x14ac:dyDescent="0.25">
      <c r="B294" s="16">
        <v>25402</v>
      </c>
      <c r="C294" s="17" t="s">
        <v>301</v>
      </c>
      <c r="D294" s="12" t="str">
        <f>""</f>
        <v/>
      </c>
      <c r="E294" s="12"/>
      <c r="F294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95" spans="2:6" ht="15" x14ac:dyDescent="0.25">
      <c r="B295" s="16">
        <v>25501</v>
      </c>
      <c r="C295" s="17" t="s">
        <v>302</v>
      </c>
      <c r="D295" s="12" t="str">
        <f>""</f>
        <v/>
      </c>
      <c r="E295" s="12"/>
      <c r="F295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96" spans="2:6" ht="15" x14ac:dyDescent="0.25">
      <c r="B296" s="16">
        <v>25502</v>
      </c>
      <c r="C296" s="17" t="s">
        <v>303</v>
      </c>
      <c r="D296" s="12" t="str">
        <f>""</f>
        <v/>
      </c>
      <c r="E296" s="12"/>
      <c r="F296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97" spans="2:6" ht="15" x14ac:dyDescent="0.25">
      <c r="B297" s="16">
        <v>25610</v>
      </c>
      <c r="C297" s="17" t="s">
        <v>304</v>
      </c>
      <c r="D297" s="12" t="str">
        <f>""</f>
        <v/>
      </c>
      <c r="E297" s="12"/>
      <c r="F297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98" spans="2:6" ht="15" x14ac:dyDescent="0.25">
      <c r="B298" s="16">
        <v>25620</v>
      </c>
      <c r="C298" s="17" t="s">
        <v>305</v>
      </c>
      <c r="D298" s="12" t="str">
        <f>""</f>
        <v/>
      </c>
      <c r="E298" s="12"/>
      <c r="F298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299" spans="2:6" ht="15" x14ac:dyDescent="0.25">
      <c r="B299" s="16">
        <v>25710</v>
      </c>
      <c r="C299" s="17" t="s">
        <v>306</v>
      </c>
      <c r="D299" s="12" t="str">
        <f>""</f>
        <v/>
      </c>
      <c r="E299" s="12"/>
      <c r="F299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00" spans="2:6" ht="15" x14ac:dyDescent="0.25">
      <c r="B300" s="16">
        <v>25720</v>
      </c>
      <c r="C300" s="17" t="s">
        <v>307</v>
      </c>
      <c r="D300" s="12" t="str">
        <f>""</f>
        <v/>
      </c>
      <c r="E300" s="12"/>
      <c r="F300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01" spans="2:6" ht="15" x14ac:dyDescent="0.25">
      <c r="B301" s="16">
        <v>25731</v>
      </c>
      <c r="C301" s="17" t="s">
        <v>308</v>
      </c>
      <c r="D301" s="12" t="str">
        <f>""</f>
        <v/>
      </c>
      <c r="E301" s="12"/>
      <c r="F301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02" spans="2:6" ht="15" x14ac:dyDescent="0.25">
      <c r="B302" s="16">
        <v>25732</v>
      </c>
      <c r="C302" s="17" t="s">
        <v>309</v>
      </c>
      <c r="D302" s="12" t="str">
        <f>""</f>
        <v/>
      </c>
      <c r="E302" s="12"/>
      <c r="F302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03" spans="2:6" ht="15" x14ac:dyDescent="0.25">
      <c r="B303" s="16">
        <v>25733</v>
      </c>
      <c r="C303" s="17" t="s">
        <v>310</v>
      </c>
      <c r="D303" s="12" t="str">
        <f>""</f>
        <v/>
      </c>
      <c r="E303" s="12"/>
      <c r="F303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04" spans="2:6" ht="15" x14ac:dyDescent="0.25">
      <c r="B304" s="16">
        <v>25734</v>
      </c>
      <c r="C304" s="17" t="s">
        <v>311</v>
      </c>
      <c r="D304" s="12" t="str">
        <f>""</f>
        <v/>
      </c>
      <c r="E304" s="12"/>
      <c r="F304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05" spans="2:6" ht="15" x14ac:dyDescent="0.25">
      <c r="B305" s="16">
        <v>25910</v>
      </c>
      <c r="C305" s="17" t="s">
        <v>312</v>
      </c>
      <c r="D305" s="12" t="str">
        <f>""</f>
        <v/>
      </c>
      <c r="E305" s="12"/>
      <c r="F305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06" spans="2:6" ht="15" x14ac:dyDescent="0.25">
      <c r="B306" s="16">
        <v>25920</v>
      </c>
      <c r="C306" s="17" t="s">
        <v>313</v>
      </c>
      <c r="D306" s="12" t="str">
        <f>""</f>
        <v/>
      </c>
      <c r="E306" s="12"/>
      <c r="F306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07" spans="2:6" ht="15" x14ac:dyDescent="0.25">
      <c r="B307" s="16">
        <v>25931</v>
      </c>
      <c r="C307" s="17" t="s">
        <v>314</v>
      </c>
      <c r="D307" s="12" t="str">
        <f>""</f>
        <v/>
      </c>
      <c r="E307" s="12"/>
      <c r="F307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08" spans="2:6" ht="15" x14ac:dyDescent="0.25">
      <c r="B308" s="16">
        <v>25932</v>
      </c>
      <c r="C308" s="17" t="s">
        <v>315</v>
      </c>
      <c r="D308" s="12" t="str">
        <f>""</f>
        <v/>
      </c>
      <c r="E308" s="12"/>
      <c r="F308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09" spans="2:6" ht="15" x14ac:dyDescent="0.25">
      <c r="B309" s="16">
        <v>25933</v>
      </c>
      <c r="C309" s="17" t="s">
        <v>316</v>
      </c>
      <c r="D309" s="12" t="str">
        <f>""</f>
        <v/>
      </c>
      <c r="E309" s="12"/>
      <c r="F309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10" spans="2:6" ht="15" x14ac:dyDescent="0.25">
      <c r="B310" s="16">
        <v>25940</v>
      </c>
      <c r="C310" s="17" t="s">
        <v>317</v>
      </c>
      <c r="D310" s="12" t="str">
        <f>""</f>
        <v/>
      </c>
      <c r="E310" s="12"/>
      <c r="F310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11" spans="2:6" ht="15" x14ac:dyDescent="0.25">
      <c r="B311" s="16">
        <v>25991</v>
      </c>
      <c r="C311" s="17" t="s">
        <v>318</v>
      </c>
      <c r="D311" s="12" t="str">
        <f>""</f>
        <v/>
      </c>
      <c r="E311" s="12"/>
      <c r="F311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12" spans="2:6" ht="15" x14ac:dyDescent="0.25">
      <c r="B312" s="16">
        <v>25992</v>
      </c>
      <c r="C312" s="17" t="s">
        <v>319</v>
      </c>
      <c r="D312" s="12" t="str">
        <f>""</f>
        <v/>
      </c>
      <c r="E312" s="12"/>
      <c r="F312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13" spans="2:6" ht="15" x14ac:dyDescent="0.25">
      <c r="B313" s="16">
        <v>26110</v>
      </c>
      <c r="C313" s="17" t="s">
        <v>320</v>
      </c>
      <c r="D313" s="12" t="str">
        <f>""</f>
        <v/>
      </c>
      <c r="E313" s="12"/>
      <c r="F313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14" spans="2:6" ht="15" x14ac:dyDescent="0.25">
      <c r="B314" s="16">
        <v>26120</v>
      </c>
      <c r="C314" s="17" t="s">
        <v>321</v>
      </c>
      <c r="D314" s="12" t="str">
        <f>""</f>
        <v/>
      </c>
      <c r="E314" s="12"/>
      <c r="F314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15" spans="2:6" ht="15" x14ac:dyDescent="0.25">
      <c r="B315" s="16">
        <v>26200</v>
      </c>
      <c r="C315" s="17" t="s">
        <v>322</v>
      </c>
      <c r="D315" s="12" t="str">
        <f>""</f>
        <v/>
      </c>
      <c r="E315" s="12"/>
      <c r="F315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16" spans="2:6" ht="15" x14ac:dyDescent="0.25">
      <c r="B316" s="16">
        <v>26300</v>
      </c>
      <c r="C316" s="17" t="s">
        <v>323</v>
      </c>
      <c r="D316" s="12" t="str">
        <f>""</f>
        <v/>
      </c>
      <c r="E316" s="12"/>
      <c r="F316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17" spans="2:6" ht="15" x14ac:dyDescent="0.25">
      <c r="B317" s="16">
        <v>26400</v>
      </c>
      <c r="C317" s="17" t="s">
        <v>324</v>
      </c>
      <c r="D317" s="12" t="str">
        <f>""</f>
        <v/>
      </c>
      <c r="E317" s="12"/>
      <c r="F317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18" spans="2:6" ht="15" x14ac:dyDescent="0.25">
      <c r="B318" s="16">
        <v>26511</v>
      </c>
      <c r="C318" s="17" t="s">
        <v>325</v>
      </c>
      <c r="D318" s="12" t="str">
        <f>""</f>
        <v/>
      </c>
      <c r="E318" s="12"/>
      <c r="F318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19" spans="2:6" ht="15" x14ac:dyDescent="0.25">
      <c r="B319" s="16">
        <v>26512</v>
      </c>
      <c r="C319" s="17" t="s">
        <v>326</v>
      </c>
      <c r="D319" s="12" t="str">
        <f>""</f>
        <v/>
      </c>
      <c r="E319" s="12"/>
      <c r="F319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20" spans="2:6" ht="15" x14ac:dyDescent="0.25">
      <c r="B320" s="16">
        <v>26520</v>
      </c>
      <c r="C320" s="17" t="s">
        <v>327</v>
      </c>
      <c r="D320" s="12" t="str">
        <f>""</f>
        <v/>
      </c>
      <c r="E320" s="12"/>
      <c r="F320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21" spans="2:6" ht="15" x14ac:dyDescent="0.25">
      <c r="B321" s="16">
        <v>26600</v>
      </c>
      <c r="C321" s="17" t="s">
        <v>328</v>
      </c>
      <c r="D321" s="12" t="str">
        <f>""</f>
        <v/>
      </c>
      <c r="E321" s="12"/>
      <c r="F321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22" spans="2:6" ht="15" x14ac:dyDescent="0.25">
      <c r="B322" s="16">
        <v>26701</v>
      </c>
      <c r="C322" s="17" t="s">
        <v>329</v>
      </c>
      <c r="D322" s="12" t="str">
        <f>""</f>
        <v/>
      </c>
      <c r="E322" s="12"/>
      <c r="F322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23" spans="2:6" ht="15" x14ac:dyDescent="0.25">
      <c r="B323" s="16">
        <v>26702</v>
      </c>
      <c r="C323" s="17" t="s">
        <v>330</v>
      </c>
      <c r="D323" s="12" t="str">
        <f>""</f>
        <v/>
      </c>
      <c r="E323" s="12"/>
      <c r="F323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24" spans="2:6" ht="15" x14ac:dyDescent="0.25">
      <c r="B324" s="16">
        <v>26800</v>
      </c>
      <c r="C324" s="17" t="s">
        <v>331</v>
      </c>
      <c r="D324" s="12" t="str">
        <f>""</f>
        <v/>
      </c>
      <c r="E324" s="12"/>
      <c r="F324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25" spans="2:6" ht="15" x14ac:dyDescent="0.25">
      <c r="B325" s="16">
        <v>27110</v>
      </c>
      <c r="C325" s="17" t="s">
        <v>332</v>
      </c>
      <c r="D325" s="12" t="str">
        <f>""</f>
        <v/>
      </c>
      <c r="E325" s="12"/>
      <c r="F325" s="12" t="str">
        <f t="shared" si="4"/>
        <v>O Código de Atividade Económica da sua empresa é elegível para candidatura à Linha Específica para Médias Empresas, Small Mid Caps e Mid Caps, da Linha de Apoio à Economia Covid-19.</v>
      </c>
    </row>
    <row r="326" spans="2:6" ht="15" x14ac:dyDescent="0.25">
      <c r="B326" s="16">
        <v>27121</v>
      </c>
      <c r="C326" s="17" t="s">
        <v>333</v>
      </c>
      <c r="D326" s="12" t="str">
        <f>""</f>
        <v/>
      </c>
      <c r="E326" s="12"/>
      <c r="F326" s="12" t="str">
        <f t="shared" ref="F326:F389" si="5">IF(LEFT(B326,6)="Secção","","O Código de Atividade Económica da sua empresa é elegível para candidatura à Linha Específica para Médias Empresas, Small Mid Caps e Mid Caps, da Linha de Apoio à Economia Covid-19.")</f>
        <v>O Código de Atividade Económica da sua empresa é elegível para candidatura à Linha Específica para Médias Empresas, Small Mid Caps e Mid Caps, da Linha de Apoio à Economia Covid-19.</v>
      </c>
    </row>
    <row r="327" spans="2:6" ht="15" x14ac:dyDescent="0.25">
      <c r="B327" s="16">
        <v>27122</v>
      </c>
      <c r="C327" s="17" t="s">
        <v>334</v>
      </c>
      <c r="D327" s="12" t="str">
        <f>""</f>
        <v/>
      </c>
      <c r="E327" s="12"/>
      <c r="F327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28" spans="2:6" ht="15" x14ac:dyDescent="0.25">
      <c r="B328" s="16">
        <v>27200</v>
      </c>
      <c r="C328" s="17" t="s">
        <v>335</v>
      </c>
      <c r="D328" s="12" t="str">
        <f>""</f>
        <v/>
      </c>
      <c r="E328" s="12"/>
      <c r="F328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29" spans="2:6" ht="15" x14ac:dyDescent="0.25">
      <c r="B329" s="16">
        <v>27310</v>
      </c>
      <c r="C329" s="17" t="s">
        <v>336</v>
      </c>
      <c r="D329" s="12" t="str">
        <f>""</f>
        <v/>
      </c>
      <c r="E329" s="12"/>
      <c r="F329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30" spans="2:6" ht="15" x14ac:dyDescent="0.25">
      <c r="B330" s="16">
        <v>27320</v>
      </c>
      <c r="C330" s="17" t="s">
        <v>337</v>
      </c>
      <c r="D330" s="12" t="str">
        <f>""</f>
        <v/>
      </c>
      <c r="E330" s="12"/>
      <c r="F330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31" spans="2:6" ht="15" x14ac:dyDescent="0.25">
      <c r="B331" s="16">
        <v>27330</v>
      </c>
      <c r="C331" s="17" t="s">
        <v>338</v>
      </c>
      <c r="D331" s="12" t="str">
        <f>""</f>
        <v/>
      </c>
      <c r="E331" s="12"/>
      <c r="F331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32" spans="2:6" ht="15" x14ac:dyDescent="0.25">
      <c r="B332" s="16">
        <v>27400</v>
      </c>
      <c r="C332" s="17" t="s">
        <v>339</v>
      </c>
      <c r="D332" s="12" t="str">
        <f>""</f>
        <v/>
      </c>
      <c r="E332" s="12"/>
      <c r="F332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33" spans="2:6" ht="15" x14ac:dyDescent="0.25">
      <c r="B333" s="16">
        <v>27510</v>
      </c>
      <c r="C333" s="17" t="s">
        <v>340</v>
      </c>
      <c r="D333" s="12" t="str">
        <f>""</f>
        <v/>
      </c>
      <c r="E333" s="12"/>
      <c r="F333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34" spans="2:6" ht="15" x14ac:dyDescent="0.25">
      <c r="B334" s="16">
        <v>27520</v>
      </c>
      <c r="C334" s="17" t="s">
        <v>341</v>
      </c>
      <c r="D334" s="12" t="str">
        <f>""</f>
        <v/>
      </c>
      <c r="E334" s="12"/>
      <c r="F334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35" spans="2:6" ht="15" x14ac:dyDescent="0.25">
      <c r="B335" s="16">
        <v>27900</v>
      </c>
      <c r="C335" s="17" t="s">
        <v>342</v>
      </c>
      <c r="D335" s="12" t="str">
        <f>""</f>
        <v/>
      </c>
      <c r="E335" s="12"/>
      <c r="F335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36" spans="2:6" ht="15" x14ac:dyDescent="0.25">
      <c r="B336" s="16">
        <v>28110</v>
      </c>
      <c r="C336" s="17" t="s">
        <v>343</v>
      </c>
      <c r="D336" s="12" t="str">
        <f>""</f>
        <v/>
      </c>
      <c r="E336" s="12"/>
      <c r="F336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37" spans="2:6" ht="15" x14ac:dyDescent="0.25">
      <c r="B337" s="16">
        <v>28120</v>
      </c>
      <c r="C337" s="17" t="s">
        <v>344</v>
      </c>
      <c r="D337" s="12" t="str">
        <f>""</f>
        <v/>
      </c>
      <c r="E337" s="12"/>
      <c r="F337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38" spans="2:6" ht="15" x14ac:dyDescent="0.25">
      <c r="B338" s="16">
        <v>28130</v>
      </c>
      <c r="C338" s="17" t="s">
        <v>345</v>
      </c>
      <c r="D338" s="12" t="str">
        <f>""</f>
        <v/>
      </c>
      <c r="E338" s="12"/>
      <c r="F338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39" spans="2:6" ht="15" x14ac:dyDescent="0.25">
      <c r="B339" s="16">
        <v>28140</v>
      </c>
      <c r="C339" s="17" t="s">
        <v>346</v>
      </c>
      <c r="D339" s="12" t="str">
        <f>""</f>
        <v/>
      </c>
      <c r="E339" s="12"/>
      <c r="F339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40" spans="2:6" ht="15" x14ac:dyDescent="0.25">
      <c r="B340" s="16">
        <v>28150</v>
      </c>
      <c r="C340" s="17" t="s">
        <v>347</v>
      </c>
      <c r="D340" s="12" t="str">
        <f>""</f>
        <v/>
      </c>
      <c r="E340" s="12"/>
      <c r="F340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41" spans="2:6" ht="15" x14ac:dyDescent="0.25">
      <c r="B341" s="16">
        <v>28210</v>
      </c>
      <c r="C341" s="17" t="s">
        <v>348</v>
      </c>
      <c r="D341" s="12" t="str">
        <f>""</f>
        <v/>
      </c>
      <c r="E341" s="12"/>
      <c r="F341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42" spans="2:6" ht="15" x14ac:dyDescent="0.25">
      <c r="B342" s="16">
        <v>28221</v>
      </c>
      <c r="C342" s="17" t="s">
        <v>349</v>
      </c>
      <c r="D342" s="12" t="str">
        <f>""</f>
        <v/>
      </c>
      <c r="E342" s="12"/>
      <c r="F342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43" spans="2:6" ht="15" x14ac:dyDescent="0.25">
      <c r="B343" s="16">
        <v>28222</v>
      </c>
      <c r="C343" s="17" t="s">
        <v>350</v>
      </c>
      <c r="D343" s="12" t="str">
        <f>""</f>
        <v/>
      </c>
      <c r="E343" s="12"/>
      <c r="F343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44" spans="2:6" ht="15" x14ac:dyDescent="0.25">
      <c r="B344" s="16">
        <v>28230</v>
      </c>
      <c r="C344" s="17" t="s">
        <v>351</v>
      </c>
      <c r="D344" s="12" t="str">
        <f>""</f>
        <v/>
      </c>
      <c r="E344" s="12"/>
      <c r="F344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45" spans="2:6" ht="15" x14ac:dyDescent="0.25">
      <c r="B345" s="16">
        <v>28240</v>
      </c>
      <c r="C345" s="17" t="s">
        <v>352</v>
      </c>
      <c r="D345" s="12" t="str">
        <f>""</f>
        <v/>
      </c>
      <c r="E345" s="12"/>
      <c r="F345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46" spans="2:6" ht="15" x14ac:dyDescent="0.25">
      <c r="B346" s="16">
        <v>28250</v>
      </c>
      <c r="C346" s="17" t="s">
        <v>353</v>
      </c>
      <c r="D346" s="12" t="str">
        <f>""</f>
        <v/>
      </c>
      <c r="E346" s="12"/>
      <c r="F346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47" spans="2:6" ht="15" x14ac:dyDescent="0.25">
      <c r="B347" s="16">
        <v>28291</v>
      </c>
      <c r="C347" s="17" t="s">
        <v>354</v>
      </c>
      <c r="D347" s="12" t="str">
        <f>""</f>
        <v/>
      </c>
      <c r="E347" s="12"/>
      <c r="F347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48" spans="2:6" ht="15" x14ac:dyDescent="0.25">
      <c r="B348" s="16">
        <v>28292</v>
      </c>
      <c r="C348" s="17" t="s">
        <v>355</v>
      </c>
      <c r="D348" s="12" t="str">
        <f>""</f>
        <v/>
      </c>
      <c r="E348" s="12"/>
      <c r="F348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49" spans="2:6" ht="15" x14ac:dyDescent="0.25">
      <c r="B349" s="16">
        <v>28293</v>
      </c>
      <c r="C349" s="17" t="s">
        <v>356</v>
      </c>
      <c r="D349" s="12" t="str">
        <f>""</f>
        <v/>
      </c>
      <c r="E349" s="12"/>
      <c r="F349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50" spans="2:6" ht="15" x14ac:dyDescent="0.25">
      <c r="B350" s="16">
        <v>28300</v>
      </c>
      <c r="C350" s="17" t="s">
        <v>357</v>
      </c>
      <c r="D350" s="12" t="str">
        <f>""</f>
        <v/>
      </c>
      <c r="E350" s="12"/>
      <c r="F350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51" spans="2:6" ht="15" x14ac:dyDescent="0.25">
      <c r="B351" s="16">
        <v>28410</v>
      </c>
      <c r="C351" s="17" t="s">
        <v>358</v>
      </c>
      <c r="D351" s="12" t="str">
        <f>""</f>
        <v/>
      </c>
      <c r="E351" s="12"/>
      <c r="F351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52" spans="2:6" ht="15" x14ac:dyDescent="0.25">
      <c r="B352" s="16">
        <v>28490</v>
      </c>
      <c r="C352" s="17" t="s">
        <v>359</v>
      </c>
      <c r="D352" s="12" t="str">
        <f>""</f>
        <v/>
      </c>
      <c r="E352" s="12"/>
      <c r="F352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53" spans="2:6" ht="15" x14ac:dyDescent="0.25">
      <c r="B353" s="16">
        <v>28910</v>
      </c>
      <c r="C353" s="17" t="s">
        <v>360</v>
      </c>
      <c r="D353" s="12" t="str">
        <f>""</f>
        <v/>
      </c>
      <c r="E353" s="12"/>
      <c r="F353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54" spans="2:6" ht="15" x14ac:dyDescent="0.25">
      <c r="B354" s="16">
        <v>28920</v>
      </c>
      <c r="C354" s="17" t="s">
        <v>361</v>
      </c>
      <c r="D354" s="12" t="str">
        <f>""</f>
        <v/>
      </c>
      <c r="E354" s="12"/>
      <c r="F354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55" spans="2:6" ht="15" x14ac:dyDescent="0.25">
      <c r="B355" s="16">
        <v>28930</v>
      </c>
      <c r="C355" s="17" t="s">
        <v>362</v>
      </c>
      <c r="D355" s="12" t="str">
        <f>""</f>
        <v/>
      </c>
      <c r="E355" s="12"/>
      <c r="F355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56" spans="2:6" ht="15" x14ac:dyDescent="0.25">
      <c r="B356" s="16">
        <v>28940</v>
      </c>
      <c r="C356" s="17" t="s">
        <v>363</v>
      </c>
      <c r="D356" s="12" t="str">
        <f>""</f>
        <v/>
      </c>
      <c r="E356" s="12"/>
      <c r="F356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57" spans="2:6" ht="15" x14ac:dyDescent="0.25">
      <c r="B357" s="16">
        <v>28950</v>
      </c>
      <c r="C357" s="17" t="s">
        <v>364</v>
      </c>
      <c r="D357" s="12" t="str">
        <f>""</f>
        <v/>
      </c>
      <c r="E357" s="12"/>
      <c r="F357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58" spans="2:6" ht="15" x14ac:dyDescent="0.25">
      <c r="B358" s="16">
        <v>28960</v>
      </c>
      <c r="C358" s="17" t="s">
        <v>365</v>
      </c>
      <c r="D358" s="12" t="str">
        <f>""</f>
        <v/>
      </c>
      <c r="E358" s="12"/>
      <c r="F358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59" spans="2:6" ht="15" x14ac:dyDescent="0.25">
      <c r="B359" s="16">
        <v>28991</v>
      </c>
      <c r="C359" s="17" t="s">
        <v>366</v>
      </c>
      <c r="D359" s="12" t="str">
        <f>""</f>
        <v/>
      </c>
      <c r="E359" s="12"/>
      <c r="F359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60" spans="2:6" ht="15" x14ac:dyDescent="0.25">
      <c r="B360" s="16">
        <v>28992</v>
      </c>
      <c r="C360" s="17" t="s">
        <v>367</v>
      </c>
      <c r="D360" s="12" t="str">
        <f>""</f>
        <v/>
      </c>
      <c r="E360" s="12"/>
      <c r="F360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61" spans="2:6" ht="15" x14ac:dyDescent="0.25">
      <c r="B361" s="16">
        <v>29100</v>
      </c>
      <c r="C361" s="17" t="s">
        <v>368</v>
      </c>
      <c r="D361" s="12" t="str">
        <f>""</f>
        <v/>
      </c>
      <c r="E361" s="12"/>
      <c r="F361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62" spans="2:6" ht="15" x14ac:dyDescent="0.25">
      <c r="B362" s="16">
        <v>29200</v>
      </c>
      <c r="C362" s="17" t="s">
        <v>369</v>
      </c>
      <c r="D362" s="12" t="str">
        <f>""</f>
        <v/>
      </c>
      <c r="E362" s="12"/>
      <c r="F362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63" spans="2:6" ht="15" x14ac:dyDescent="0.25">
      <c r="B363" s="16">
        <v>29310</v>
      </c>
      <c r="C363" s="17" t="s">
        <v>370</v>
      </c>
      <c r="D363" s="12" t="str">
        <f>""</f>
        <v/>
      </c>
      <c r="E363" s="12"/>
      <c r="F363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64" spans="2:6" ht="15" x14ac:dyDescent="0.25">
      <c r="B364" s="16">
        <v>29320</v>
      </c>
      <c r="C364" s="17" t="s">
        <v>371</v>
      </c>
      <c r="D364" s="12" t="str">
        <f>""</f>
        <v/>
      </c>
      <c r="E364" s="12"/>
      <c r="F364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65" spans="2:6" ht="15" x14ac:dyDescent="0.25">
      <c r="B365" s="16">
        <v>30111</v>
      </c>
      <c r="C365" s="17" t="s">
        <v>372</v>
      </c>
      <c r="D365" s="12" t="str">
        <f>""</f>
        <v/>
      </c>
      <c r="E365" s="12"/>
      <c r="F365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66" spans="2:6" ht="15" x14ac:dyDescent="0.25">
      <c r="B366" s="16">
        <v>30112</v>
      </c>
      <c r="C366" s="17" t="s">
        <v>373</v>
      </c>
      <c r="D366" s="12" t="str">
        <f>""</f>
        <v/>
      </c>
      <c r="E366" s="12"/>
      <c r="F366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67" spans="2:6" ht="15" x14ac:dyDescent="0.25">
      <c r="B367" s="16">
        <v>30120</v>
      </c>
      <c r="C367" s="17" t="s">
        <v>374</v>
      </c>
      <c r="D367" s="12" t="str">
        <f>""</f>
        <v/>
      </c>
      <c r="E367" s="12"/>
      <c r="F367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68" spans="2:6" ht="15" x14ac:dyDescent="0.25">
      <c r="B368" s="16">
        <v>30200</v>
      </c>
      <c r="C368" s="17" t="s">
        <v>375</v>
      </c>
      <c r="D368" s="12" t="str">
        <f>""</f>
        <v/>
      </c>
      <c r="E368" s="12"/>
      <c r="F368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69" spans="2:6" ht="15" x14ac:dyDescent="0.25">
      <c r="B369" s="16">
        <v>30300</v>
      </c>
      <c r="C369" s="17" t="s">
        <v>376</v>
      </c>
      <c r="D369" s="12" t="str">
        <f>""</f>
        <v/>
      </c>
      <c r="E369" s="12"/>
      <c r="F369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70" spans="2:6" ht="15" x14ac:dyDescent="0.25">
      <c r="B370" s="16">
        <v>30400</v>
      </c>
      <c r="C370" s="17" t="s">
        <v>377</v>
      </c>
      <c r="D370" s="12" t="str">
        <f>""</f>
        <v/>
      </c>
      <c r="E370" s="12"/>
      <c r="F370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71" spans="2:6" ht="15" x14ac:dyDescent="0.25">
      <c r="B371" s="16">
        <v>30910</v>
      </c>
      <c r="C371" s="17" t="s">
        <v>378</v>
      </c>
      <c r="D371" s="12" t="str">
        <f>""</f>
        <v/>
      </c>
      <c r="E371" s="12"/>
      <c r="F371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72" spans="2:6" ht="15" x14ac:dyDescent="0.25">
      <c r="B372" s="16">
        <v>30920</v>
      </c>
      <c r="C372" s="17" t="s">
        <v>379</v>
      </c>
      <c r="D372" s="12" t="str">
        <f>""</f>
        <v/>
      </c>
      <c r="E372" s="12"/>
      <c r="F372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73" spans="2:6" ht="15" x14ac:dyDescent="0.25">
      <c r="B373" s="16">
        <v>30990</v>
      </c>
      <c r="C373" s="17" t="s">
        <v>380</v>
      </c>
      <c r="D373" s="12" t="str">
        <f>""</f>
        <v/>
      </c>
      <c r="E373" s="12"/>
      <c r="F373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74" spans="2:6" ht="15" x14ac:dyDescent="0.25">
      <c r="B374" s="16">
        <v>31010</v>
      </c>
      <c r="C374" s="17" t="s">
        <v>381</v>
      </c>
      <c r="D374" s="12" t="str">
        <f>""</f>
        <v/>
      </c>
      <c r="E374" s="12"/>
      <c r="F374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75" spans="2:6" ht="15" x14ac:dyDescent="0.25">
      <c r="B375" s="16">
        <v>31020</v>
      </c>
      <c r="C375" s="17" t="s">
        <v>382</v>
      </c>
      <c r="D375" s="12" t="str">
        <f>""</f>
        <v/>
      </c>
      <c r="E375" s="12"/>
      <c r="F375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76" spans="2:6" ht="15" x14ac:dyDescent="0.25">
      <c r="B376" s="16">
        <v>31030</v>
      </c>
      <c r="C376" s="17" t="s">
        <v>383</v>
      </c>
      <c r="D376" s="12" t="str">
        <f>""</f>
        <v/>
      </c>
      <c r="E376" s="12"/>
      <c r="F376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77" spans="2:6" ht="15" x14ac:dyDescent="0.25">
      <c r="B377" s="16">
        <v>31091</v>
      </c>
      <c r="C377" s="17" t="s">
        <v>384</v>
      </c>
      <c r="D377" s="12" t="str">
        <f>""</f>
        <v/>
      </c>
      <c r="E377" s="12"/>
      <c r="F377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78" spans="2:6" ht="15" x14ac:dyDescent="0.25">
      <c r="B378" s="16">
        <v>31092</v>
      </c>
      <c r="C378" s="17" t="s">
        <v>385</v>
      </c>
      <c r="D378" s="12" t="str">
        <f>""</f>
        <v/>
      </c>
      <c r="E378" s="12"/>
      <c r="F378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79" spans="2:6" ht="15" x14ac:dyDescent="0.25">
      <c r="B379" s="16">
        <v>31093</v>
      </c>
      <c r="C379" s="17" t="s">
        <v>386</v>
      </c>
      <c r="D379" s="12" t="str">
        <f>""</f>
        <v/>
      </c>
      <c r="E379" s="12"/>
      <c r="F379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80" spans="2:6" ht="15" x14ac:dyDescent="0.25">
      <c r="B380" s="16">
        <v>31094</v>
      </c>
      <c r="C380" s="17" t="s">
        <v>387</v>
      </c>
      <c r="D380" s="12" t="str">
        <f>""</f>
        <v/>
      </c>
      <c r="E380" s="12"/>
      <c r="F380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81" spans="2:6" ht="15" x14ac:dyDescent="0.25">
      <c r="B381" s="16">
        <v>32110</v>
      </c>
      <c r="C381" s="17" t="s">
        <v>388</v>
      </c>
      <c r="D381" s="12" t="str">
        <f>""</f>
        <v/>
      </c>
      <c r="E381" s="12"/>
      <c r="F381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82" spans="2:6" ht="15" x14ac:dyDescent="0.25">
      <c r="B382" s="16">
        <v>32121</v>
      </c>
      <c r="C382" s="17" t="s">
        <v>389</v>
      </c>
      <c r="D382" s="12" t="str">
        <f>""</f>
        <v/>
      </c>
      <c r="E382" s="12"/>
      <c r="F382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83" spans="2:6" ht="15" x14ac:dyDescent="0.25">
      <c r="B383" s="16">
        <v>32122</v>
      </c>
      <c r="C383" s="17" t="s">
        <v>390</v>
      </c>
      <c r="D383" s="12" t="str">
        <f>""</f>
        <v/>
      </c>
      <c r="E383" s="12"/>
      <c r="F383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84" spans="2:6" ht="15" x14ac:dyDescent="0.25">
      <c r="B384" s="16">
        <v>32123</v>
      </c>
      <c r="C384" s="17" t="s">
        <v>391</v>
      </c>
      <c r="D384" s="12" t="str">
        <f>""</f>
        <v/>
      </c>
      <c r="E384" s="12"/>
      <c r="F384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85" spans="2:6" ht="15" x14ac:dyDescent="0.25">
      <c r="B385" s="16">
        <v>32130</v>
      </c>
      <c r="C385" s="17" t="s">
        <v>392</v>
      </c>
      <c r="D385" s="12" t="str">
        <f>""</f>
        <v/>
      </c>
      <c r="E385" s="12"/>
      <c r="F385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86" spans="2:6" ht="15" x14ac:dyDescent="0.25">
      <c r="B386" s="16">
        <v>32200</v>
      </c>
      <c r="C386" s="17" t="s">
        <v>393</v>
      </c>
      <c r="D386" s="12" t="str">
        <f>""</f>
        <v/>
      </c>
      <c r="E386" s="12"/>
      <c r="F386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87" spans="2:6" ht="15" x14ac:dyDescent="0.25">
      <c r="B387" s="16">
        <v>32300</v>
      </c>
      <c r="C387" s="17" t="s">
        <v>394</v>
      </c>
      <c r="D387" s="12" t="str">
        <f>""</f>
        <v/>
      </c>
      <c r="E387" s="12"/>
      <c r="F387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88" spans="2:6" ht="15" x14ac:dyDescent="0.25">
      <c r="B388" s="16">
        <v>32400</v>
      </c>
      <c r="C388" s="17" t="s">
        <v>395</v>
      </c>
      <c r="D388" s="12" t="str">
        <f>""</f>
        <v/>
      </c>
      <c r="E388" s="12"/>
      <c r="F388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89" spans="2:6" ht="15" x14ac:dyDescent="0.25">
      <c r="B389" s="16">
        <v>32501</v>
      </c>
      <c r="C389" s="17" t="s">
        <v>396</v>
      </c>
      <c r="D389" s="12" t="str">
        <f>""</f>
        <v/>
      </c>
      <c r="E389" s="12"/>
      <c r="F389" s="12" t="str">
        <f t="shared" si="5"/>
        <v>O Código de Atividade Económica da sua empresa é elegível para candidatura à Linha Específica para Médias Empresas, Small Mid Caps e Mid Caps, da Linha de Apoio à Economia Covid-19.</v>
      </c>
    </row>
    <row r="390" spans="2:6" ht="15" x14ac:dyDescent="0.25">
      <c r="B390" s="16">
        <v>32502</v>
      </c>
      <c r="C390" s="17" t="s">
        <v>397</v>
      </c>
      <c r="D390" s="12" t="str">
        <f>""</f>
        <v/>
      </c>
      <c r="E390" s="12"/>
      <c r="F390" s="12" t="str">
        <f t="shared" ref="F390:F453" si="6">IF(LEFT(B390,6)="Secção","","O Código de Atividade Económica da sua empresa é elegível para candidatura à Linha Específica para Médias Empresas, Small Mid Caps e Mid Caps, da Linha de Apoio à Economia Covid-19.")</f>
        <v>O Código de Atividade Económica da sua empresa é elegível para candidatura à Linha Específica para Médias Empresas, Small Mid Caps e Mid Caps, da Linha de Apoio à Economia Covid-19.</v>
      </c>
    </row>
    <row r="391" spans="2:6" ht="15" x14ac:dyDescent="0.25">
      <c r="B391" s="16">
        <v>32910</v>
      </c>
      <c r="C391" s="17" t="s">
        <v>398</v>
      </c>
      <c r="D391" s="12" t="str">
        <f>""</f>
        <v/>
      </c>
      <c r="E391" s="12"/>
      <c r="F391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392" spans="2:6" ht="15" x14ac:dyDescent="0.25">
      <c r="B392" s="16">
        <v>32991</v>
      </c>
      <c r="C392" s="17" t="s">
        <v>399</v>
      </c>
      <c r="D392" s="12" t="str">
        <f>""</f>
        <v/>
      </c>
      <c r="E392" s="12"/>
      <c r="F392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393" spans="2:6" ht="15" x14ac:dyDescent="0.25">
      <c r="B393" s="16">
        <v>32992</v>
      </c>
      <c r="C393" s="17" t="s">
        <v>400</v>
      </c>
      <c r="D393" s="12" t="str">
        <f>""</f>
        <v/>
      </c>
      <c r="E393" s="12"/>
      <c r="F393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394" spans="2:6" ht="15" x14ac:dyDescent="0.25">
      <c r="B394" s="16">
        <v>32993</v>
      </c>
      <c r="C394" s="17" t="s">
        <v>401</v>
      </c>
      <c r="D394" s="12" t="str">
        <f>""</f>
        <v/>
      </c>
      <c r="E394" s="12"/>
      <c r="F394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395" spans="2:6" ht="15" x14ac:dyDescent="0.25">
      <c r="B395" s="16">
        <v>32994</v>
      </c>
      <c r="C395" s="17" t="s">
        <v>402</v>
      </c>
      <c r="D395" s="12" t="str">
        <f>""</f>
        <v/>
      </c>
      <c r="E395" s="12"/>
      <c r="F395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396" spans="2:6" ht="15" x14ac:dyDescent="0.25">
      <c r="B396" s="16">
        <v>32995</v>
      </c>
      <c r="C396" s="17" t="s">
        <v>403</v>
      </c>
      <c r="D396" s="12" t="str">
        <f>""</f>
        <v/>
      </c>
      <c r="E396" s="12"/>
      <c r="F396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397" spans="2:6" ht="15" x14ac:dyDescent="0.25">
      <c r="B397" s="16">
        <v>32996</v>
      </c>
      <c r="C397" s="17" t="s">
        <v>404</v>
      </c>
      <c r="D397" s="12" t="str">
        <f>""</f>
        <v/>
      </c>
      <c r="E397" s="12"/>
      <c r="F397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398" spans="2:6" ht="15" x14ac:dyDescent="0.25">
      <c r="B398" s="16">
        <v>33110</v>
      </c>
      <c r="C398" s="17" t="s">
        <v>405</v>
      </c>
      <c r="D398" s="12" t="str">
        <f>""</f>
        <v/>
      </c>
      <c r="E398" s="12"/>
      <c r="F398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399" spans="2:6" ht="15" x14ac:dyDescent="0.25">
      <c r="B399" s="16">
        <v>33120</v>
      </c>
      <c r="C399" s="17" t="s">
        <v>406</v>
      </c>
      <c r="D399" s="12" t="str">
        <f>""</f>
        <v/>
      </c>
      <c r="E399" s="12"/>
      <c r="F399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00" spans="2:6" ht="15" x14ac:dyDescent="0.25">
      <c r="B400" s="16">
        <v>33130</v>
      </c>
      <c r="C400" s="17" t="s">
        <v>407</v>
      </c>
      <c r="D400" s="12" t="str">
        <f>""</f>
        <v/>
      </c>
      <c r="E400" s="12"/>
      <c r="F400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01" spans="2:6" ht="15" x14ac:dyDescent="0.25">
      <c r="B401" s="16">
        <v>33140</v>
      </c>
      <c r="C401" s="17" t="s">
        <v>408</v>
      </c>
      <c r="D401" s="12" t="str">
        <f>""</f>
        <v/>
      </c>
      <c r="E401" s="12"/>
      <c r="F401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02" spans="2:6" ht="15" x14ac:dyDescent="0.25">
      <c r="B402" s="16">
        <v>33150</v>
      </c>
      <c r="C402" s="17" t="s">
        <v>409</v>
      </c>
      <c r="D402" s="12" t="str">
        <f>""</f>
        <v/>
      </c>
      <c r="E402" s="12"/>
      <c r="F402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03" spans="2:6" ht="15" x14ac:dyDescent="0.25">
      <c r="B403" s="16">
        <v>33160</v>
      </c>
      <c r="C403" s="17" t="s">
        <v>410</v>
      </c>
      <c r="D403" s="12" t="str">
        <f>""</f>
        <v/>
      </c>
      <c r="E403" s="12"/>
      <c r="F403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04" spans="2:6" ht="15" x14ac:dyDescent="0.25">
      <c r="B404" s="16">
        <v>33170</v>
      </c>
      <c r="C404" s="17" t="s">
        <v>411</v>
      </c>
      <c r="D404" s="12" t="str">
        <f>""</f>
        <v/>
      </c>
      <c r="E404" s="12"/>
      <c r="F404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05" spans="2:6" ht="15" x14ac:dyDescent="0.25">
      <c r="B405" s="16">
        <v>33190</v>
      </c>
      <c r="C405" s="17" t="s">
        <v>412</v>
      </c>
      <c r="D405" s="12" t="str">
        <f>""</f>
        <v/>
      </c>
      <c r="E405" s="12"/>
      <c r="F405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06" spans="2:6" ht="15" x14ac:dyDescent="0.25">
      <c r="B406" s="16">
        <v>33200</v>
      </c>
      <c r="C406" s="17" t="s">
        <v>413</v>
      </c>
      <c r="D406" s="12" t="str">
        <f>""</f>
        <v/>
      </c>
      <c r="E406" s="12"/>
      <c r="F406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07" spans="2:6" ht="15" x14ac:dyDescent="0.25">
      <c r="B407" s="16">
        <v>35111</v>
      </c>
      <c r="C407" s="17" t="s">
        <v>414</v>
      </c>
      <c r="D407" s="12" t="str">
        <f>""</f>
        <v/>
      </c>
      <c r="E407" s="12"/>
      <c r="F407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08" spans="2:6" ht="15" x14ac:dyDescent="0.25">
      <c r="B408" s="16">
        <v>35112</v>
      </c>
      <c r="C408" s="17" t="s">
        <v>415</v>
      </c>
      <c r="D408" s="12" t="str">
        <f>""</f>
        <v/>
      </c>
      <c r="E408" s="12"/>
      <c r="F408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09" spans="2:6" ht="15" x14ac:dyDescent="0.25">
      <c r="B409" s="16">
        <v>35113</v>
      </c>
      <c r="C409" s="17" t="s">
        <v>416</v>
      </c>
      <c r="D409" s="12" t="str">
        <f>""</f>
        <v/>
      </c>
      <c r="E409" s="12"/>
      <c r="F409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10" spans="2:6" ht="15" x14ac:dyDescent="0.25">
      <c r="B410" s="16">
        <v>35120</v>
      </c>
      <c r="C410" s="17" t="s">
        <v>417</v>
      </c>
      <c r="D410" s="12" t="str">
        <f>""</f>
        <v/>
      </c>
      <c r="E410" s="12"/>
      <c r="F410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11" spans="2:6" ht="15" x14ac:dyDescent="0.25">
      <c r="B411" s="16">
        <v>35130</v>
      </c>
      <c r="C411" s="17" t="s">
        <v>418</v>
      </c>
      <c r="D411" s="12" t="str">
        <f>""</f>
        <v/>
      </c>
      <c r="E411" s="12"/>
      <c r="F411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12" spans="2:6" ht="15" x14ac:dyDescent="0.25">
      <c r="B412" s="16">
        <v>35140</v>
      </c>
      <c r="C412" s="17" t="s">
        <v>419</v>
      </c>
      <c r="D412" s="12" t="str">
        <f>""</f>
        <v/>
      </c>
      <c r="E412" s="12"/>
      <c r="F412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13" spans="2:6" ht="15" x14ac:dyDescent="0.25">
      <c r="B413" s="16">
        <v>35210</v>
      </c>
      <c r="C413" s="17" t="s">
        <v>420</v>
      </c>
      <c r="D413" s="12" t="str">
        <f>""</f>
        <v/>
      </c>
      <c r="E413" s="12"/>
      <c r="F413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14" spans="2:6" ht="15" x14ac:dyDescent="0.25">
      <c r="B414" s="16">
        <v>35220</v>
      </c>
      <c r="C414" s="17" t="s">
        <v>421</v>
      </c>
      <c r="D414" s="12" t="str">
        <f>""</f>
        <v/>
      </c>
      <c r="E414" s="12"/>
      <c r="F414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15" spans="2:6" ht="15" x14ac:dyDescent="0.25">
      <c r="B415" s="16">
        <v>35230</v>
      </c>
      <c r="C415" s="17" t="s">
        <v>422</v>
      </c>
      <c r="D415" s="12" t="str">
        <f>""</f>
        <v/>
      </c>
      <c r="E415" s="12"/>
      <c r="F415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16" spans="2:6" ht="15" x14ac:dyDescent="0.25">
      <c r="B416" s="16">
        <v>35301</v>
      </c>
      <c r="C416" s="17" t="s">
        <v>423</v>
      </c>
      <c r="D416" s="12" t="str">
        <f>""</f>
        <v/>
      </c>
      <c r="E416" s="12"/>
      <c r="F416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17" spans="2:6" ht="15" x14ac:dyDescent="0.25">
      <c r="B417" s="16">
        <v>35302</v>
      </c>
      <c r="C417" s="17" t="s">
        <v>424</v>
      </c>
      <c r="D417" s="12" t="str">
        <f>""</f>
        <v/>
      </c>
      <c r="E417" s="12"/>
      <c r="F417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18" spans="2:6" ht="15" x14ac:dyDescent="0.25">
      <c r="B418" s="16">
        <v>36001</v>
      </c>
      <c r="C418" s="17" t="s">
        <v>425</v>
      </c>
      <c r="D418" s="12" t="str">
        <f>""</f>
        <v/>
      </c>
      <c r="E418" s="12"/>
      <c r="F418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19" spans="2:6" ht="15" x14ac:dyDescent="0.25">
      <c r="B419" s="16">
        <v>36002</v>
      </c>
      <c r="C419" s="17" t="s">
        <v>426</v>
      </c>
      <c r="D419" s="12" t="str">
        <f>""</f>
        <v/>
      </c>
      <c r="E419" s="12"/>
      <c r="F419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20" spans="2:6" ht="15" x14ac:dyDescent="0.25">
      <c r="B420" s="16">
        <v>37001</v>
      </c>
      <c r="C420" s="17" t="s">
        <v>427</v>
      </c>
      <c r="D420" s="12" t="str">
        <f>""</f>
        <v/>
      </c>
      <c r="E420" s="12"/>
      <c r="F420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21" spans="2:6" ht="15" x14ac:dyDescent="0.25">
      <c r="B421" s="16">
        <v>37002</v>
      </c>
      <c r="C421" s="17" t="s">
        <v>428</v>
      </c>
      <c r="D421" s="12" t="str">
        <f>""</f>
        <v/>
      </c>
      <c r="E421" s="12"/>
      <c r="F421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22" spans="2:6" ht="15" x14ac:dyDescent="0.25">
      <c r="B422" s="16">
        <v>38111</v>
      </c>
      <c r="C422" s="17" t="s">
        <v>429</v>
      </c>
      <c r="D422" s="12" t="str">
        <f>""</f>
        <v/>
      </c>
      <c r="E422" s="12"/>
      <c r="F422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23" spans="2:6" ht="15" x14ac:dyDescent="0.25">
      <c r="B423" s="16">
        <v>38112</v>
      </c>
      <c r="C423" s="17" t="s">
        <v>430</v>
      </c>
      <c r="D423" s="12" t="str">
        <f>""</f>
        <v/>
      </c>
      <c r="E423" s="12"/>
      <c r="F423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24" spans="2:6" ht="15" x14ac:dyDescent="0.25">
      <c r="B424" s="16">
        <v>38120</v>
      </c>
      <c r="C424" s="17" t="s">
        <v>431</v>
      </c>
      <c r="D424" s="12" t="str">
        <f>""</f>
        <v/>
      </c>
      <c r="E424" s="12"/>
      <c r="F424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25" spans="2:6" ht="15" x14ac:dyDescent="0.25">
      <c r="B425" s="16">
        <v>38211</v>
      </c>
      <c r="C425" s="17" t="s">
        <v>432</v>
      </c>
      <c r="D425" s="12" t="str">
        <f>""</f>
        <v/>
      </c>
      <c r="E425" s="12"/>
      <c r="F425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26" spans="2:6" ht="15" x14ac:dyDescent="0.25">
      <c r="B426" s="16">
        <v>38212</v>
      </c>
      <c r="C426" s="17" t="s">
        <v>433</v>
      </c>
      <c r="D426" s="12" t="str">
        <f>""</f>
        <v/>
      </c>
      <c r="E426" s="12"/>
      <c r="F426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27" spans="2:6" ht="15" x14ac:dyDescent="0.25">
      <c r="B427" s="16">
        <v>38220</v>
      </c>
      <c r="C427" s="17" t="s">
        <v>434</v>
      </c>
      <c r="D427" s="12" t="str">
        <f>""</f>
        <v/>
      </c>
      <c r="E427" s="12"/>
      <c r="F427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28" spans="2:6" ht="15" x14ac:dyDescent="0.25">
      <c r="B428" s="16">
        <v>38311</v>
      </c>
      <c r="C428" s="17" t="s">
        <v>435</v>
      </c>
      <c r="D428" s="12" t="str">
        <f>""</f>
        <v/>
      </c>
      <c r="E428" s="12"/>
      <c r="F428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29" spans="2:6" ht="15" x14ac:dyDescent="0.25">
      <c r="B429" s="16">
        <v>38312</v>
      </c>
      <c r="C429" s="17" t="s">
        <v>436</v>
      </c>
      <c r="D429" s="12" t="str">
        <f>""</f>
        <v/>
      </c>
      <c r="E429" s="12"/>
      <c r="F429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30" spans="2:6" ht="15" x14ac:dyDescent="0.25">
      <c r="B430" s="16">
        <v>38313</v>
      </c>
      <c r="C430" s="17" t="s">
        <v>437</v>
      </c>
      <c r="D430" s="12" t="str">
        <f>""</f>
        <v/>
      </c>
      <c r="E430" s="12"/>
      <c r="F430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31" spans="2:6" ht="15" x14ac:dyDescent="0.25">
      <c r="B431" s="16">
        <v>38321</v>
      </c>
      <c r="C431" s="17" t="s">
        <v>438</v>
      </c>
      <c r="D431" s="12" t="str">
        <f>""</f>
        <v/>
      </c>
      <c r="E431" s="12"/>
      <c r="F431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32" spans="2:6" ht="15" x14ac:dyDescent="0.25">
      <c r="B432" s="16">
        <v>38322</v>
      </c>
      <c r="C432" s="17" t="s">
        <v>439</v>
      </c>
      <c r="D432" s="12" t="str">
        <f>""</f>
        <v/>
      </c>
      <c r="E432" s="12"/>
      <c r="F432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33" spans="2:6" ht="15" x14ac:dyDescent="0.25">
      <c r="B433" s="16">
        <v>39000</v>
      </c>
      <c r="C433" s="17" t="s">
        <v>440</v>
      </c>
      <c r="D433" s="12" t="str">
        <f>""</f>
        <v/>
      </c>
      <c r="E433" s="12"/>
      <c r="F433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34" spans="2:6" ht="15" x14ac:dyDescent="0.25">
      <c r="B434" s="16">
        <v>41100</v>
      </c>
      <c r="C434" s="17" t="s">
        <v>441</v>
      </c>
      <c r="D434" s="12" t="str">
        <f>""</f>
        <v/>
      </c>
      <c r="E434" s="12"/>
      <c r="F434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35" spans="2:6" ht="15" x14ac:dyDescent="0.25">
      <c r="B435" s="16">
        <v>41200</v>
      </c>
      <c r="C435" s="17" t="s">
        <v>442</v>
      </c>
      <c r="D435" s="12" t="str">
        <f>""</f>
        <v/>
      </c>
      <c r="E435" s="12"/>
      <c r="F435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36" spans="2:6" ht="15" x14ac:dyDescent="0.25">
      <c r="B436" s="16">
        <v>42110</v>
      </c>
      <c r="C436" s="17" t="s">
        <v>443</v>
      </c>
      <c r="D436" s="12" t="str">
        <f>""</f>
        <v/>
      </c>
      <c r="E436" s="12"/>
      <c r="F436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37" spans="2:6" ht="15" x14ac:dyDescent="0.25">
      <c r="B437" s="16">
        <v>42120</v>
      </c>
      <c r="C437" s="17" t="s">
        <v>444</v>
      </c>
      <c r="D437" s="12" t="str">
        <f>""</f>
        <v/>
      </c>
      <c r="E437" s="12"/>
      <c r="F437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38" spans="2:6" ht="15" x14ac:dyDescent="0.25">
      <c r="B438" s="16">
        <v>42130</v>
      </c>
      <c r="C438" s="17" t="s">
        <v>445</v>
      </c>
      <c r="D438" s="12" t="str">
        <f>""</f>
        <v/>
      </c>
      <c r="E438" s="12"/>
      <c r="F438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39" spans="2:6" ht="15" x14ac:dyDescent="0.25">
      <c r="B439" s="16">
        <v>42210</v>
      </c>
      <c r="C439" s="17" t="s">
        <v>446</v>
      </c>
      <c r="D439" s="12" t="str">
        <f>""</f>
        <v/>
      </c>
      <c r="E439" s="12"/>
      <c r="F439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40" spans="2:6" ht="15" x14ac:dyDescent="0.25">
      <c r="B440" s="16">
        <v>42220</v>
      </c>
      <c r="C440" s="17" t="s">
        <v>447</v>
      </c>
      <c r="D440" s="12" t="str">
        <f>""</f>
        <v/>
      </c>
      <c r="E440" s="12"/>
      <c r="F440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41" spans="2:6" ht="15" x14ac:dyDescent="0.25">
      <c r="B441" s="16">
        <v>42910</v>
      </c>
      <c r="C441" s="17" t="s">
        <v>448</v>
      </c>
      <c r="D441" s="12" t="str">
        <f>""</f>
        <v/>
      </c>
      <c r="E441" s="12"/>
      <c r="F441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42" spans="2:6" ht="15" x14ac:dyDescent="0.25">
      <c r="B442" s="16">
        <v>42990</v>
      </c>
      <c r="C442" s="17" t="s">
        <v>449</v>
      </c>
      <c r="D442" s="12" t="str">
        <f>""</f>
        <v/>
      </c>
      <c r="E442" s="12"/>
      <c r="F442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43" spans="2:6" x14ac:dyDescent="0.25">
      <c r="B443" s="16">
        <v>43110</v>
      </c>
      <c r="C443" s="18" t="s">
        <v>450</v>
      </c>
      <c r="D443" s="12" t="str">
        <f>""</f>
        <v/>
      </c>
      <c r="E443" s="12"/>
      <c r="F443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44" spans="2:6" ht="15" x14ac:dyDescent="0.25">
      <c r="B444" s="16">
        <v>43120</v>
      </c>
      <c r="C444" s="17" t="s">
        <v>451</v>
      </c>
      <c r="D444" s="12" t="str">
        <f>""</f>
        <v/>
      </c>
      <c r="E444" s="12"/>
      <c r="F444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45" spans="2:6" ht="15" x14ac:dyDescent="0.25">
      <c r="B445" s="16">
        <v>43130</v>
      </c>
      <c r="C445" s="17" t="s">
        <v>452</v>
      </c>
      <c r="D445" s="12" t="str">
        <f>""</f>
        <v/>
      </c>
      <c r="E445" s="12"/>
      <c r="F445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46" spans="2:6" ht="15" x14ac:dyDescent="0.25">
      <c r="B446" s="16">
        <v>43210</v>
      </c>
      <c r="C446" s="17" t="s">
        <v>453</v>
      </c>
      <c r="D446" s="12" t="str">
        <f>""</f>
        <v/>
      </c>
      <c r="E446" s="12"/>
      <c r="F446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47" spans="2:6" ht="15" x14ac:dyDescent="0.25">
      <c r="B447" s="16">
        <v>43221</v>
      </c>
      <c r="C447" s="17" t="s">
        <v>454</v>
      </c>
      <c r="D447" s="12" t="str">
        <f>""</f>
        <v/>
      </c>
      <c r="E447" s="12"/>
      <c r="F447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48" spans="2:6" ht="15" x14ac:dyDescent="0.25">
      <c r="B448" s="16">
        <v>43222</v>
      </c>
      <c r="C448" s="17" t="s">
        <v>455</v>
      </c>
      <c r="D448" s="12" t="str">
        <f>""</f>
        <v/>
      </c>
      <c r="E448" s="12"/>
      <c r="F448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49" spans="2:6" ht="15" x14ac:dyDescent="0.25">
      <c r="B449" s="16">
        <v>43290</v>
      </c>
      <c r="C449" s="17" t="s">
        <v>456</v>
      </c>
      <c r="D449" s="12" t="str">
        <f>""</f>
        <v/>
      </c>
      <c r="E449" s="12"/>
      <c r="F449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50" spans="2:6" x14ac:dyDescent="0.25">
      <c r="B450" s="16">
        <v>43310</v>
      </c>
      <c r="C450" s="18" t="s">
        <v>457</v>
      </c>
      <c r="D450" s="12" t="str">
        <f>""</f>
        <v/>
      </c>
      <c r="E450" s="12"/>
      <c r="F450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51" spans="2:6" ht="15" x14ac:dyDescent="0.25">
      <c r="B451" s="16">
        <v>43320</v>
      </c>
      <c r="C451" s="17" t="s">
        <v>458</v>
      </c>
      <c r="D451" s="12" t="str">
        <f>""</f>
        <v/>
      </c>
      <c r="E451" s="12"/>
      <c r="F451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52" spans="2:6" ht="15" x14ac:dyDescent="0.25">
      <c r="B452" s="16">
        <v>43330</v>
      </c>
      <c r="C452" s="17" t="s">
        <v>459</v>
      </c>
      <c r="D452" s="12" t="str">
        <f>""</f>
        <v/>
      </c>
      <c r="E452" s="12"/>
      <c r="F452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53" spans="2:6" ht="15" x14ac:dyDescent="0.25">
      <c r="B453" s="16">
        <v>43340</v>
      </c>
      <c r="C453" s="17" t="s">
        <v>460</v>
      </c>
      <c r="D453" s="12" t="str">
        <f>""</f>
        <v/>
      </c>
      <c r="E453" s="12"/>
      <c r="F453" s="12" t="str">
        <f t="shared" si="6"/>
        <v>O Código de Atividade Económica da sua empresa é elegível para candidatura à Linha Específica para Médias Empresas, Small Mid Caps e Mid Caps, da Linha de Apoio à Economia Covid-19.</v>
      </c>
    </row>
    <row r="454" spans="2:6" ht="15" x14ac:dyDescent="0.25">
      <c r="B454" s="16">
        <v>43390</v>
      </c>
      <c r="C454" s="17" t="s">
        <v>461</v>
      </c>
      <c r="D454" s="12" t="str">
        <f>""</f>
        <v/>
      </c>
      <c r="E454" s="12"/>
      <c r="F454" s="12" t="str">
        <f t="shared" ref="F454:F517" si="7">IF(LEFT(B454,6)="Secção","","O Código de Atividade Económica da sua empresa é elegível para candidatura à Linha Específica para Médias Empresas, Small Mid Caps e Mid Caps, da Linha de Apoio à Economia Covid-19.")</f>
        <v>O Código de Atividade Económica da sua empresa é elegível para candidatura à Linha Específica para Médias Empresas, Small Mid Caps e Mid Caps, da Linha de Apoio à Economia Covid-19.</v>
      </c>
    </row>
    <row r="455" spans="2:6" ht="15" x14ac:dyDescent="0.25">
      <c r="B455" s="16">
        <v>43910</v>
      </c>
      <c r="C455" s="17" t="s">
        <v>462</v>
      </c>
      <c r="D455" s="12" t="str">
        <f>""</f>
        <v/>
      </c>
      <c r="E455" s="12"/>
      <c r="F455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56" spans="2:6" ht="15" x14ac:dyDescent="0.25">
      <c r="B456" s="16">
        <v>43991</v>
      </c>
      <c r="C456" s="17" t="s">
        <v>463</v>
      </c>
      <c r="D456" s="12" t="str">
        <f>""</f>
        <v/>
      </c>
      <c r="E456" s="12"/>
      <c r="F456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57" spans="2:6" ht="15" x14ac:dyDescent="0.25">
      <c r="B457" s="16">
        <v>43992</v>
      </c>
      <c r="C457" s="17" t="s">
        <v>464</v>
      </c>
      <c r="D457" s="12" t="str">
        <f>""</f>
        <v/>
      </c>
      <c r="E457" s="12"/>
      <c r="F457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58" spans="2:6" ht="15" x14ac:dyDescent="0.25">
      <c r="B458" s="16">
        <v>45110</v>
      </c>
      <c r="C458" s="17" t="s">
        <v>465</v>
      </c>
      <c r="D458" s="12" t="str">
        <f>""</f>
        <v/>
      </c>
      <c r="E458" s="12"/>
      <c r="F458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59" spans="2:6" ht="15" x14ac:dyDescent="0.25">
      <c r="B459" s="16">
        <v>45190</v>
      </c>
      <c r="C459" s="17" t="s">
        <v>466</v>
      </c>
      <c r="D459" s="12" t="str">
        <f>""</f>
        <v/>
      </c>
      <c r="E459" s="12"/>
      <c r="F459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60" spans="2:6" ht="15" x14ac:dyDescent="0.25">
      <c r="B460" s="16">
        <v>45200</v>
      </c>
      <c r="C460" s="17" t="s">
        <v>467</v>
      </c>
      <c r="D460" s="12" t="str">
        <f>""</f>
        <v/>
      </c>
      <c r="E460" s="12"/>
      <c r="F460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61" spans="2:6" ht="15" x14ac:dyDescent="0.25">
      <c r="B461" s="16">
        <v>45310</v>
      </c>
      <c r="C461" s="17" t="s">
        <v>468</v>
      </c>
      <c r="D461" s="12" t="str">
        <f>""</f>
        <v/>
      </c>
      <c r="E461" s="12"/>
      <c r="F461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62" spans="2:6" ht="15" x14ac:dyDescent="0.25">
      <c r="B462" s="16">
        <v>45320</v>
      </c>
      <c r="C462" s="17" t="s">
        <v>469</v>
      </c>
      <c r="D462" s="12" t="str">
        <f>""</f>
        <v/>
      </c>
      <c r="E462" s="12"/>
      <c r="F462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63" spans="2:6" ht="15" x14ac:dyDescent="0.25">
      <c r="B463" s="16">
        <v>45401</v>
      </c>
      <c r="C463" s="17" t="s">
        <v>470</v>
      </c>
      <c r="D463" s="12" t="str">
        <f>""</f>
        <v/>
      </c>
      <c r="E463" s="12"/>
      <c r="F463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64" spans="2:6" ht="15" x14ac:dyDescent="0.25">
      <c r="B464" s="16">
        <v>45402</v>
      </c>
      <c r="C464" s="17" t="s">
        <v>471</v>
      </c>
      <c r="D464" s="12" t="str">
        <f>""</f>
        <v/>
      </c>
      <c r="E464" s="12"/>
      <c r="F464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65" spans="2:6" ht="15" x14ac:dyDescent="0.25">
      <c r="B465" s="16">
        <v>46110</v>
      </c>
      <c r="C465" s="17" t="s">
        <v>472</v>
      </c>
      <c r="D465" s="12" t="str">
        <f>""</f>
        <v/>
      </c>
      <c r="E465" s="12"/>
      <c r="F465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66" spans="2:6" ht="15" x14ac:dyDescent="0.25">
      <c r="B466" s="16">
        <v>46120</v>
      </c>
      <c r="C466" s="17" t="s">
        <v>473</v>
      </c>
      <c r="D466" s="12" t="str">
        <f>""</f>
        <v/>
      </c>
      <c r="E466" s="12"/>
      <c r="F466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67" spans="2:6" ht="15" x14ac:dyDescent="0.25">
      <c r="B467" s="16">
        <v>46130</v>
      </c>
      <c r="C467" s="17" t="s">
        <v>474</v>
      </c>
      <c r="D467" s="12" t="str">
        <f>""</f>
        <v/>
      </c>
      <c r="E467" s="12"/>
      <c r="F467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68" spans="2:6" ht="15" x14ac:dyDescent="0.25">
      <c r="B468" s="16">
        <v>46140</v>
      </c>
      <c r="C468" s="17" t="s">
        <v>475</v>
      </c>
      <c r="D468" s="12" t="str">
        <f>""</f>
        <v/>
      </c>
      <c r="E468" s="12"/>
      <c r="F468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69" spans="2:6" ht="15" x14ac:dyDescent="0.25">
      <c r="B469" s="16">
        <v>46150</v>
      </c>
      <c r="C469" s="17" t="s">
        <v>476</v>
      </c>
      <c r="D469" s="12" t="str">
        <f>""</f>
        <v/>
      </c>
      <c r="E469" s="12"/>
      <c r="F469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70" spans="2:6" ht="15" x14ac:dyDescent="0.25">
      <c r="B470" s="16">
        <v>46160</v>
      </c>
      <c r="C470" s="17" t="s">
        <v>477</v>
      </c>
      <c r="D470" s="12" t="str">
        <f>""</f>
        <v/>
      </c>
      <c r="E470" s="12"/>
      <c r="F470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71" spans="2:6" ht="15" x14ac:dyDescent="0.25">
      <c r="B471" s="16">
        <v>46170</v>
      </c>
      <c r="C471" s="17" t="s">
        <v>478</v>
      </c>
      <c r="D471" s="12" t="str">
        <f>""</f>
        <v/>
      </c>
      <c r="E471" s="12"/>
      <c r="F471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72" spans="2:6" ht="15" x14ac:dyDescent="0.25">
      <c r="B472" s="16">
        <v>46180</v>
      </c>
      <c r="C472" s="17" t="s">
        <v>479</v>
      </c>
      <c r="D472" s="12" t="str">
        <f>""</f>
        <v/>
      </c>
      <c r="E472" s="12"/>
      <c r="F472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73" spans="2:6" ht="15" x14ac:dyDescent="0.25">
      <c r="B473" s="16">
        <v>46190</v>
      </c>
      <c r="C473" s="17" t="s">
        <v>480</v>
      </c>
      <c r="D473" s="12" t="str">
        <f>""</f>
        <v/>
      </c>
      <c r="E473" s="12"/>
      <c r="F473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74" spans="2:6" ht="15" x14ac:dyDescent="0.25">
      <c r="B474" s="16">
        <v>46211</v>
      </c>
      <c r="C474" s="17" t="s">
        <v>481</v>
      </c>
      <c r="D474" s="12" t="str">
        <f>""</f>
        <v/>
      </c>
      <c r="E474" s="12"/>
      <c r="F474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75" spans="2:6" ht="15" x14ac:dyDescent="0.25">
      <c r="B475" s="16">
        <v>46212</v>
      </c>
      <c r="C475" s="17" t="s">
        <v>482</v>
      </c>
      <c r="D475" s="12" t="str">
        <f>""</f>
        <v/>
      </c>
      <c r="E475" s="12"/>
      <c r="F475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76" spans="2:6" ht="15" x14ac:dyDescent="0.25">
      <c r="B476" s="16">
        <v>46213</v>
      </c>
      <c r="C476" s="17" t="s">
        <v>483</v>
      </c>
      <c r="D476" s="12" t="str">
        <f>""</f>
        <v/>
      </c>
      <c r="E476" s="12"/>
      <c r="F476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77" spans="2:6" ht="15" x14ac:dyDescent="0.25">
      <c r="B477" s="16">
        <v>46214</v>
      </c>
      <c r="C477" s="17" t="s">
        <v>484</v>
      </c>
      <c r="D477" s="12" t="str">
        <f>""</f>
        <v/>
      </c>
      <c r="E477" s="12"/>
      <c r="F477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78" spans="2:6" ht="15" x14ac:dyDescent="0.25">
      <c r="B478" s="16">
        <v>46220</v>
      </c>
      <c r="C478" s="17" t="s">
        <v>485</v>
      </c>
      <c r="D478" s="12" t="str">
        <f>""</f>
        <v/>
      </c>
      <c r="E478" s="12"/>
      <c r="F478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79" spans="2:6" ht="15" x14ac:dyDescent="0.25">
      <c r="B479" s="16">
        <v>46230</v>
      </c>
      <c r="C479" s="17" t="s">
        <v>486</v>
      </c>
      <c r="D479" s="12" t="str">
        <f>""</f>
        <v/>
      </c>
      <c r="E479" s="12"/>
      <c r="F479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80" spans="2:6" ht="15" x14ac:dyDescent="0.25">
      <c r="B480" s="16">
        <v>46240</v>
      </c>
      <c r="C480" s="17" t="s">
        <v>487</v>
      </c>
      <c r="D480" s="12" t="str">
        <f>""</f>
        <v/>
      </c>
      <c r="E480" s="12"/>
      <c r="F480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81" spans="2:6" ht="15" x14ac:dyDescent="0.25">
      <c r="B481" s="16">
        <v>46311</v>
      </c>
      <c r="C481" s="17" t="s">
        <v>488</v>
      </c>
      <c r="D481" s="12" t="str">
        <f>""</f>
        <v/>
      </c>
      <c r="E481" s="12"/>
      <c r="F481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82" spans="2:6" ht="15" x14ac:dyDescent="0.25">
      <c r="B482" s="16">
        <v>46312</v>
      </c>
      <c r="C482" s="17" t="s">
        <v>489</v>
      </c>
      <c r="D482" s="12" t="str">
        <f>""</f>
        <v/>
      </c>
      <c r="E482" s="12"/>
      <c r="F482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83" spans="2:6" ht="15" x14ac:dyDescent="0.25">
      <c r="B483" s="16">
        <v>46320</v>
      </c>
      <c r="C483" s="17" t="s">
        <v>490</v>
      </c>
      <c r="D483" s="12" t="str">
        <f>""</f>
        <v/>
      </c>
      <c r="E483" s="12"/>
      <c r="F483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84" spans="2:6" ht="15" x14ac:dyDescent="0.25">
      <c r="B484" s="16">
        <v>46331</v>
      </c>
      <c r="C484" s="17" t="s">
        <v>491</v>
      </c>
      <c r="D484" s="12" t="str">
        <f>""</f>
        <v/>
      </c>
      <c r="E484" s="12"/>
      <c r="F484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85" spans="2:6" ht="15" x14ac:dyDescent="0.25">
      <c r="B485" s="16">
        <v>46332</v>
      </c>
      <c r="C485" s="17" t="s">
        <v>492</v>
      </c>
      <c r="D485" s="12" t="str">
        <f>""</f>
        <v/>
      </c>
      <c r="E485" s="12"/>
      <c r="F485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86" spans="2:6" ht="15" x14ac:dyDescent="0.25">
      <c r="B486" s="16">
        <v>46341</v>
      </c>
      <c r="C486" s="17" t="s">
        <v>493</v>
      </c>
      <c r="D486" s="12" t="str">
        <f>""</f>
        <v/>
      </c>
      <c r="E486" s="12"/>
      <c r="F486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87" spans="2:6" ht="15" x14ac:dyDescent="0.25">
      <c r="B487" s="16">
        <v>46342</v>
      </c>
      <c r="C487" s="17" t="s">
        <v>494</v>
      </c>
      <c r="D487" s="12" t="str">
        <f>""</f>
        <v/>
      </c>
      <c r="E487" s="12"/>
      <c r="F487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88" spans="2:6" ht="15" x14ac:dyDescent="0.25">
      <c r="B488" s="16">
        <v>46350</v>
      </c>
      <c r="C488" s="17" t="s">
        <v>495</v>
      </c>
      <c r="D488" s="12" t="str">
        <f>""</f>
        <v/>
      </c>
      <c r="E488" s="12"/>
      <c r="F488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89" spans="2:6" ht="15" x14ac:dyDescent="0.25">
      <c r="B489" s="16">
        <v>46361</v>
      </c>
      <c r="C489" s="17" t="s">
        <v>496</v>
      </c>
      <c r="D489" s="12" t="str">
        <f>""</f>
        <v/>
      </c>
      <c r="E489" s="12"/>
      <c r="F489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90" spans="2:6" ht="15" x14ac:dyDescent="0.25">
      <c r="B490" s="16">
        <v>46362</v>
      </c>
      <c r="C490" s="17" t="s">
        <v>497</v>
      </c>
      <c r="D490" s="12" t="str">
        <f>""</f>
        <v/>
      </c>
      <c r="E490" s="12"/>
      <c r="F490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91" spans="2:6" ht="15" x14ac:dyDescent="0.25">
      <c r="B491" s="16">
        <v>46370</v>
      </c>
      <c r="C491" s="17" t="s">
        <v>498</v>
      </c>
      <c r="D491" s="12" t="str">
        <f>""</f>
        <v/>
      </c>
      <c r="E491" s="12"/>
      <c r="F491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92" spans="2:6" ht="15" x14ac:dyDescent="0.25">
      <c r="B492" s="16">
        <v>46381</v>
      </c>
      <c r="C492" s="17" t="s">
        <v>499</v>
      </c>
      <c r="D492" s="12" t="str">
        <f>""</f>
        <v/>
      </c>
      <c r="E492" s="12"/>
      <c r="F492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93" spans="2:6" ht="15" x14ac:dyDescent="0.25">
      <c r="B493" s="16">
        <v>46382</v>
      </c>
      <c r="C493" s="17" t="s">
        <v>500</v>
      </c>
      <c r="D493" s="12" t="str">
        <f>""</f>
        <v/>
      </c>
      <c r="E493" s="12"/>
      <c r="F493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94" spans="2:6" ht="15" x14ac:dyDescent="0.25">
      <c r="B494" s="16">
        <v>46390</v>
      </c>
      <c r="C494" s="17" t="s">
        <v>501</v>
      </c>
      <c r="D494" s="12" t="str">
        <f>""</f>
        <v/>
      </c>
      <c r="E494" s="12"/>
      <c r="F494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95" spans="2:6" ht="15" x14ac:dyDescent="0.25">
      <c r="B495" s="16">
        <v>46410</v>
      </c>
      <c r="C495" s="17" t="s">
        <v>502</v>
      </c>
      <c r="D495" s="12" t="str">
        <f>""</f>
        <v/>
      </c>
      <c r="E495" s="12"/>
      <c r="F495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96" spans="2:6" ht="15" x14ac:dyDescent="0.25">
      <c r="B496" s="16">
        <v>46421</v>
      </c>
      <c r="C496" s="17" t="s">
        <v>503</v>
      </c>
      <c r="D496" s="12" t="str">
        <f>""</f>
        <v/>
      </c>
      <c r="E496" s="12"/>
      <c r="F496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97" spans="2:6" ht="15" x14ac:dyDescent="0.25">
      <c r="B497" s="16">
        <v>46422</v>
      </c>
      <c r="C497" s="17" t="s">
        <v>504</v>
      </c>
      <c r="D497" s="12" t="str">
        <f>""</f>
        <v/>
      </c>
      <c r="E497" s="12"/>
      <c r="F497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98" spans="2:6" ht="15" x14ac:dyDescent="0.25">
      <c r="B498" s="16">
        <v>46430</v>
      </c>
      <c r="C498" s="17" t="s">
        <v>505</v>
      </c>
      <c r="D498" s="12" t="str">
        <f>""</f>
        <v/>
      </c>
      <c r="E498" s="12"/>
      <c r="F498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499" spans="2:6" ht="15" x14ac:dyDescent="0.25">
      <c r="B499" s="16">
        <v>46441</v>
      </c>
      <c r="C499" s="17" t="s">
        <v>506</v>
      </c>
      <c r="D499" s="12" t="str">
        <f>""</f>
        <v/>
      </c>
      <c r="E499" s="12"/>
      <c r="F499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500" spans="2:6" ht="15" x14ac:dyDescent="0.25">
      <c r="B500" s="16">
        <v>46442</v>
      </c>
      <c r="C500" s="17" t="s">
        <v>507</v>
      </c>
      <c r="D500" s="12" t="str">
        <f>""</f>
        <v/>
      </c>
      <c r="E500" s="12"/>
      <c r="F500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501" spans="2:6" ht="15" x14ac:dyDescent="0.25">
      <c r="B501" s="16">
        <v>46450</v>
      </c>
      <c r="C501" s="17" t="s">
        <v>508</v>
      </c>
      <c r="D501" s="12" t="str">
        <f>""</f>
        <v/>
      </c>
      <c r="E501" s="12"/>
      <c r="F501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502" spans="2:6" ht="15" x14ac:dyDescent="0.25">
      <c r="B502" s="16">
        <v>46460</v>
      </c>
      <c r="C502" s="17" t="s">
        <v>509</v>
      </c>
      <c r="D502" s="12" t="str">
        <f>""</f>
        <v/>
      </c>
      <c r="E502" s="12"/>
      <c r="F502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503" spans="2:6" ht="15" x14ac:dyDescent="0.25">
      <c r="B503" s="16">
        <v>46470</v>
      </c>
      <c r="C503" s="17" t="s">
        <v>510</v>
      </c>
      <c r="D503" s="12" t="str">
        <f>""</f>
        <v/>
      </c>
      <c r="E503" s="12"/>
      <c r="F503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504" spans="2:6" ht="15" x14ac:dyDescent="0.25">
      <c r="B504" s="16">
        <v>46480</v>
      </c>
      <c r="C504" s="17" t="s">
        <v>511</v>
      </c>
      <c r="D504" s="12" t="str">
        <f>""</f>
        <v/>
      </c>
      <c r="E504" s="12"/>
      <c r="F504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505" spans="2:6" ht="15" x14ac:dyDescent="0.25">
      <c r="B505" s="16">
        <v>46491</v>
      </c>
      <c r="C505" s="17" t="s">
        <v>512</v>
      </c>
      <c r="D505" s="12" t="str">
        <f>""</f>
        <v/>
      </c>
      <c r="E505" s="12"/>
      <c r="F505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506" spans="2:6" ht="15" x14ac:dyDescent="0.25">
      <c r="B506" s="16">
        <v>46492</v>
      </c>
      <c r="C506" s="17" t="s">
        <v>513</v>
      </c>
      <c r="D506" s="12" t="str">
        <f>""</f>
        <v/>
      </c>
      <c r="E506" s="12"/>
      <c r="F506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507" spans="2:6" ht="15" x14ac:dyDescent="0.25">
      <c r="B507" s="16">
        <v>46493</v>
      </c>
      <c r="C507" s="17" t="s">
        <v>514</v>
      </c>
      <c r="D507" s="12" t="str">
        <f>""</f>
        <v/>
      </c>
      <c r="E507" s="12"/>
      <c r="F507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508" spans="2:6" ht="15" x14ac:dyDescent="0.25">
      <c r="B508" s="16">
        <v>46494</v>
      </c>
      <c r="C508" s="17" t="s">
        <v>515</v>
      </c>
      <c r="D508" s="12" t="str">
        <f>""</f>
        <v/>
      </c>
      <c r="E508" s="12"/>
      <c r="F508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509" spans="2:6" ht="15" x14ac:dyDescent="0.25">
      <c r="B509" s="16">
        <v>46510</v>
      </c>
      <c r="C509" s="17" t="s">
        <v>516</v>
      </c>
      <c r="D509" s="12" t="str">
        <f>""</f>
        <v/>
      </c>
      <c r="E509" s="12"/>
      <c r="F509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510" spans="2:6" ht="15" x14ac:dyDescent="0.25">
      <c r="B510" s="16">
        <v>46520</v>
      </c>
      <c r="C510" s="17" t="s">
        <v>517</v>
      </c>
      <c r="D510" s="12" t="str">
        <f>""</f>
        <v/>
      </c>
      <c r="E510" s="12"/>
      <c r="F510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511" spans="2:6" ht="15" x14ac:dyDescent="0.25">
      <c r="B511" s="16">
        <v>46610</v>
      </c>
      <c r="C511" s="17" t="s">
        <v>518</v>
      </c>
      <c r="D511" s="12" t="str">
        <f>""</f>
        <v/>
      </c>
      <c r="E511" s="12"/>
      <c r="F511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512" spans="2:6" ht="15" x14ac:dyDescent="0.25">
      <c r="B512" s="16">
        <v>46620</v>
      </c>
      <c r="C512" s="17" t="s">
        <v>519</v>
      </c>
      <c r="D512" s="12" t="str">
        <f>""</f>
        <v/>
      </c>
      <c r="E512" s="12"/>
      <c r="F512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513" spans="2:6" ht="15" x14ac:dyDescent="0.25">
      <c r="B513" s="16">
        <v>46630</v>
      </c>
      <c r="C513" s="17" t="s">
        <v>520</v>
      </c>
      <c r="D513" s="12" t="str">
        <f>""</f>
        <v/>
      </c>
      <c r="E513" s="12"/>
      <c r="F513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514" spans="2:6" ht="15" x14ac:dyDescent="0.25">
      <c r="B514" s="16">
        <v>46640</v>
      </c>
      <c r="C514" s="17" t="s">
        <v>521</v>
      </c>
      <c r="D514" s="12" t="str">
        <f>""</f>
        <v/>
      </c>
      <c r="E514" s="12"/>
      <c r="F514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515" spans="2:6" ht="15" x14ac:dyDescent="0.25">
      <c r="B515" s="16">
        <v>46650</v>
      </c>
      <c r="C515" s="17" t="s">
        <v>522</v>
      </c>
      <c r="D515" s="12" t="str">
        <f>""</f>
        <v/>
      </c>
      <c r="E515" s="12"/>
      <c r="F515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516" spans="2:6" ht="15" x14ac:dyDescent="0.25">
      <c r="B516" s="16">
        <v>46660</v>
      </c>
      <c r="C516" s="17" t="s">
        <v>523</v>
      </c>
      <c r="D516" s="12" t="str">
        <f>""</f>
        <v/>
      </c>
      <c r="E516" s="12"/>
      <c r="F516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517" spans="2:6" ht="15" x14ac:dyDescent="0.25">
      <c r="B517" s="16">
        <v>46690</v>
      </c>
      <c r="C517" s="17" t="s">
        <v>524</v>
      </c>
      <c r="D517" s="12" t="str">
        <f>""</f>
        <v/>
      </c>
      <c r="E517" s="12"/>
      <c r="F517" s="12" t="str">
        <f t="shared" si="7"/>
        <v>O Código de Atividade Económica da sua empresa é elegível para candidatura à Linha Específica para Médias Empresas, Small Mid Caps e Mid Caps, da Linha de Apoio à Economia Covid-19.</v>
      </c>
    </row>
    <row r="518" spans="2:6" ht="15" x14ac:dyDescent="0.25">
      <c r="B518" s="16">
        <v>46711</v>
      </c>
      <c r="C518" s="17" t="s">
        <v>525</v>
      </c>
      <c r="D518" s="12" t="str">
        <f>""</f>
        <v/>
      </c>
      <c r="E518" s="12"/>
      <c r="F518" s="12" t="str">
        <f t="shared" ref="F518:F581" si="8">IF(LEFT(B518,6)="Secção","","O Código de Atividade Económica da sua empresa é elegível para candidatura à Linha Específica para Médias Empresas, Small Mid Caps e Mid Caps, da Linha de Apoio à Economia Covid-19.")</f>
        <v>O Código de Atividade Económica da sua empresa é elegível para candidatura à Linha Específica para Médias Empresas, Small Mid Caps e Mid Caps, da Linha de Apoio à Economia Covid-19.</v>
      </c>
    </row>
    <row r="519" spans="2:6" ht="15" x14ac:dyDescent="0.25">
      <c r="B519" s="16">
        <v>46712</v>
      </c>
      <c r="C519" s="17" t="s">
        <v>526</v>
      </c>
      <c r="D519" s="12" t="str">
        <f>""</f>
        <v/>
      </c>
      <c r="E519" s="12"/>
      <c r="F519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20" spans="2:6" ht="15" x14ac:dyDescent="0.25">
      <c r="B520" s="16">
        <v>46720</v>
      </c>
      <c r="C520" s="17" t="s">
        <v>527</v>
      </c>
      <c r="D520" s="12" t="str">
        <f>""</f>
        <v/>
      </c>
      <c r="E520" s="12"/>
      <c r="F520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21" spans="2:6" ht="15" x14ac:dyDescent="0.25">
      <c r="B521" s="16">
        <v>46731</v>
      </c>
      <c r="C521" s="17" t="s">
        <v>528</v>
      </c>
      <c r="D521" s="12" t="str">
        <f>""</f>
        <v/>
      </c>
      <c r="E521" s="12"/>
      <c r="F521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22" spans="2:6" ht="15" x14ac:dyDescent="0.25">
      <c r="B522" s="16">
        <v>46732</v>
      </c>
      <c r="C522" s="17" t="s">
        <v>529</v>
      </c>
      <c r="D522" s="12" t="str">
        <f>""</f>
        <v/>
      </c>
      <c r="E522" s="12"/>
      <c r="F522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23" spans="2:6" ht="15" x14ac:dyDescent="0.25">
      <c r="B523" s="16">
        <v>46740</v>
      </c>
      <c r="C523" s="17" t="s">
        <v>530</v>
      </c>
      <c r="D523" s="12" t="str">
        <f>""</f>
        <v/>
      </c>
      <c r="E523" s="12"/>
      <c r="F523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24" spans="2:6" ht="15" x14ac:dyDescent="0.25">
      <c r="B524" s="16">
        <v>46750</v>
      </c>
      <c r="C524" s="17" t="s">
        <v>531</v>
      </c>
      <c r="D524" s="12" t="str">
        <f>""</f>
        <v/>
      </c>
      <c r="E524" s="12"/>
      <c r="F524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25" spans="2:6" ht="15" x14ac:dyDescent="0.25">
      <c r="B525" s="16">
        <v>46761</v>
      </c>
      <c r="C525" s="17" t="s">
        <v>532</v>
      </c>
      <c r="D525" s="12" t="str">
        <f>""</f>
        <v/>
      </c>
      <c r="E525" s="12"/>
      <c r="F525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26" spans="2:6" ht="15" x14ac:dyDescent="0.25">
      <c r="B526" s="16">
        <v>46762</v>
      </c>
      <c r="C526" s="17" t="s">
        <v>533</v>
      </c>
      <c r="D526" s="12" t="str">
        <f>""</f>
        <v/>
      </c>
      <c r="E526" s="12"/>
      <c r="F526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27" spans="2:6" ht="15" x14ac:dyDescent="0.25">
      <c r="B527" s="16">
        <v>46771</v>
      </c>
      <c r="C527" s="17" t="s">
        <v>534</v>
      </c>
      <c r="D527" s="12" t="str">
        <f>""</f>
        <v/>
      </c>
      <c r="E527" s="12"/>
      <c r="F527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28" spans="2:6" ht="15" x14ac:dyDescent="0.25">
      <c r="B528" s="16">
        <v>46772</v>
      </c>
      <c r="C528" s="17" t="s">
        <v>535</v>
      </c>
      <c r="D528" s="12" t="str">
        <f>""</f>
        <v/>
      </c>
      <c r="E528" s="12"/>
      <c r="F528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29" spans="2:6" ht="15" x14ac:dyDescent="0.25">
      <c r="B529" s="16">
        <v>46773</v>
      </c>
      <c r="C529" s="17" t="s">
        <v>536</v>
      </c>
      <c r="D529" s="12" t="str">
        <f>""</f>
        <v/>
      </c>
      <c r="E529" s="12"/>
      <c r="F529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30" spans="2:6" ht="15" x14ac:dyDescent="0.25">
      <c r="B530" s="16">
        <v>46900</v>
      </c>
      <c r="C530" s="17" t="s">
        <v>537</v>
      </c>
      <c r="D530" s="12" t="str">
        <f>""</f>
        <v/>
      </c>
      <c r="E530" s="12"/>
      <c r="F530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31" spans="2:6" ht="15" x14ac:dyDescent="0.25">
      <c r="B531" s="16">
        <v>47111</v>
      </c>
      <c r="C531" s="17" t="s">
        <v>538</v>
      </c>
      <c r="D531" s="12" t="str">
        <f>""</f>
        <v/>
      </c>
      <c r="E531" s="12"/>
      <c r="F531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32" spans="2:6" ht="15" x14ac:dyDescent="0.25">
      <c r="B532" s="16">
        <v>47112</v>
      </c>
      <c r="C532" s="17" t="s">
        <v>539</v>
      </c>
      <c r="D532" s="12" t="str">
        <f>""</f>
        <v/>
      </c>
      <c r="E532" s="12"/>
      <c r="F532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33" spans="2:6" ht="15" x14ac:dyDescent="0.25">
      <c r="B533" s="16">
        <v>47191</v>
      </c>
      <c r="C533" s="17" t="s">
        <v>540</v>
      </c>
      <c r="D533" s="12" t="str">
        <f>""</f>
        <v/>
      </c>
      <c r="E533" s="12"/>
      <c r="F533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34" spans="2:6" ht="15" x14ac:dyDescent="0.25">
      <c r="B534" s="16">
        <v>47192</v>
      </c>
      <c r="C534" s="17" t="s">
        <v>541</v>
      </c>
      <c r="D534" s="12" t="str">
        <f>""</f>
        <v/>
      </c>
      <c r="E534" s="12"/>
      <c r="F534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35" spans="2:6" ht="15" x14ac:dyDescent="0.25">
      <c r="B535" s="16">
        <v>47210</v>
      </c>
      <c r="C535" s="17" t="s">
        <v>542</v>
      </c>
      <c r="D535" s="12" t="str">
        <f>""</f>
        <v/>
      </c>
      <c r="E535" s="12"/>
      <c r="F535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36" spans="2:6" ht="15" x14ac:dyDescent="0.25">
      <c r="B536" s="16">
        <v>47220</v>
      </c>
      <c r="C536" s="17" t="s">
        <v>543</v>
      </c>
      <c r="D536" s="12" t="str">
        <f>""</f>
        <v/>
      </c>
      <c r="E536" s="12"/>
      <c r="F536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37" spans="2:6" ht="15" x14ac:dyDescent="0.25">
      <c r="B537" s="16">
        <v>47230</v>
      </c>
      <c r="C537" s="17" t="s">
        <v>544</v>
      </c>
      <c r="D537" s="12" t="str">
        <f>""</f>
        <v/>
      </c>
      <c r="E537" s="12"/>
      <c r="F537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38" spans="2:6" ht="15" x14ac:dyDescent="0.25">
      <c r="B538" s="16">
        <v>47240</v>
      </c>
      <c r="C538" s="17" t="s">
        <v>545</v>
      </c>
      <c r="D538" s="12" t="str">
        <f>""</f>
        <v/>
      </c>
      <c r="E538" s="12"/>
      <c r="F538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39" spans="2:6" ht="15" x14ac:dyDescent="0.25">
      <c r="B539" s="16">
        <v>47250</v>
      </c>
      <c r="C539" s="17" t="s">
        <v>546</v>
      </c>
      <c r="D539" s="12" t="str">
        <f>""</f>
        <v/>
      </c>
      <c r="E539" s="12"/>
      <c r="F539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40" spans="2:6" ht="15" x14ac:dyDescent="0.25">
      <c r="B540" s="16">
        <v>47260</v>
      </c>
      <c r="C540" s="17" t="s">
        <v>547</v>
      </c>
      <c r="D540" s="12" t="str">
        <f>""</f>
        <v/>
      </c>
      <c r="E540" s="12"/>
      <c r="F540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41" spans="2:6" ht="15" x14ac:dyDescent="0.25">
      <c r="B541" s="16">
        <v>47291</v>
      </c>
      <c r="C541" s="17" t="s">
        <v>548</v>
      </c>
      <c r="D541" s="12" t="str">
        <f>""</f>
        <v/>
      </c>
      <c r="E541" s="12"/>
      <c r="F541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42" spans="2:6" ht="15" x14ac:dyDescent="0.25">
      <c r="B542" s="16">
        <v>47292</v>
      </c>
      <c r="C542" s="17" t="s">
        <v>549</v>
      </c>
      <c r="D542" s="12" t="str">
        <f>""</f>
        <v/>
      </c>
      <c r="E542" s="12"/>
      <c r="F542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43" spans="2:6" ht="15" x14ac:dyDescent="0.25">
      <c r="B543" s="16">
        <v>47293</v>
      </c>
      <c r="C543" s="17" t="s">
        <v>550</v>
      </c>
      <c r="D543" s="12" t="str">
        <f>""</f>
        <v/>
      </c>
      <c r="E543" s="12"/>
      <c r="F543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44" spans="2:6" ht="15" x14ac:dyDescent="0.25">
      <c r="B544" s="16">
        <v>47300</v>
      </c>
      <c r="C544" s="17" t="s">
        <v>551</v>
      </c>
      <c r="D544" s="12" t="str">
        <f>""</f>
        <v/>
      </c>
      <c r="E544" s="12"/>
      <c r="F544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45" spans="2:6" ht="15" x14ac:dyDescent="0.25">
      <c r="B545" s="16">
        <v>47410</v>
      </c>
      <c r="C545" s="17" t="s">
        <v>552</v>
      </c>
      <c r="D545" s="12" t="str">
        <f>""</f>
        <v/>
      </c>
      <c r="E545" s="12"/>
      <c r="F545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46" spans="2:6" ht="15" x14ac:dyDescent="0.25">
      <c r="B546" s="16">
        <v>47420</v>
      </c>
      <c r="C546" s="17" t="s">
        <v>553</v>
      </c>
      <c r="D546" s="12" t="str">
        <f>""</f>
        <v/>
      </c>
      <c r="E546" s="12"/>
      <c r="F546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47" spans="2:6" ht="15" x14ac:dyDescent="0.25">
      <c r="B547" s="16">
        <v>47430</v>
      </c>
      <c r="C547" s="17" t="s">
        <v>554</v>
      </c>
      <c r="D547" s="12" t="str">
        <f>""</f>
        <v/>
      </c>
      <c r="E547" s="12"/>
      <c r="F547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48" spans="2:6" ht="15" x14ac:dyDescent="0.25">
      <c r="B548" s="16">
        <v>47510</v>
      </c>
      <c r="C548" s="17" t="s">
        <v>555</v>
      </c>
      <c r="D548" s="12" t="str">
        <f>""</f>
        <v/>
      </c>
      <c r="E548" s="12"/>
      <c r="F548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49" spans="2:6" ht="15" x14ac:dyDescent="0.25">
      <c r="B549" s="16">
        <v>47521</v>
      </c>
      <c r="C549" s="17" t="s">
        <v>556</v>
      </c>
      <c r="D549" s="12" t="str">
        <f>""</f>
        <v/>
      </c>
      <c r="E549" s="12"/>
      <c r="F549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50" spans="2:6" ht="15" x14ac:dyDescent="0.25">
      <c r="B550" s="16">
        <v>47522</v>
      </c>
      <c r="C550" s="17" t="s">
        <v>557</v>
      </c>
      <c r="D550" s="12" t="str">
        <f>""</f>
        <v/>
      </c>
      <c r="E550" s="12"/>
      <c r="F550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51" spans="2:6" ht="15" x14ac:dyDescent="0.25">
      <c r="B551" s="16">
        <v>47523</v>
      </c>
      <c r="C551" s="17" t="s">
        <v>558</v>
      </c>
      <c r="D551" s="12" t="str">
        <f>""</f>
        <v/>
      </c>
      <c r="E551" s="12"/>
      <c r="F551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52" spans="2:6" ht="15" x14ac:dyDescent="0.25">
      <c r="B552" s="16">
        <v>47530</v>
      </c>
      <c r="C552" s="17" t="s">
        <v>559</v>
      </c>
      <c r="D552" s="12" t="str">
        <f>""</f>
        <v/>
      </c>
      <c r="E552" s="12"/>
      <c r="F552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53" spans="2:6" ht="15" x14ac:dyDescent="0.25">
      <c r="B553" s="16">
        <v>47540</v>
      </c>
      <c r="C553" s="17" t="s">
        <v>560</v>
      </c>
      <c r="D553" s="12" t="str">
        <f>""</f>
        <v/>
      </c>
      <c r="E553" s="12"/>
      <c r="F553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54" spans="2:6" ht="15" x14ac:dyDescent="0.25">
      <c r="B554" s="16">
        <v>47591</v>
      </c>
      <c r="C554" s="17" t="s">
        <v>561</v>
      </c>
      <c r="D554" s="12" t="str">
        <f>""</f>
        <v/>
      </c>
      <c r="E554" s="12"/>
      <c r="F554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55" spans="2:6" ht="15" x14ac:dyDescent="0.25">
      <c r="B555" s="16">
        <v>47592</v>
      </c>
      <c r="C555" s="17" t="s">
        <v>562</v>
      </c>
      <c r="D555" s="12" t="str">
        <f>""</f>
        <v/>
      </c>
      <c r="E555" s="12"/>
      <c r="F555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56" spans="2:6" ht="15" x14ac:dyDescent="0.25">
      <c r="B556" s="16">
        <v>47593</v>
      </c>
      <c r="C556" s="17" t="s">
        <v>563</v>
      </c>
      <c r="D556" s="12" t="str">
        <f>""</f>
        <v/>
      </c>
      <c r="E556" s="12"/>
      <c r="F556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57" spans="2:6" ht="15" x14ac:dyDescent="0.25">
      <c r="B557" s="16">
        <v>47610</v>
      </c>
      <c r="C557" s="17" t="s">
        <v>564</v>
      </c>
      <c r="D557" s="12" t="str">
        <f>""</f>
        <v/>
      </c>
      <c r="E557" s="12"/>
      <c r="F557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58" spans="2:6" ht="15" x14ac:dyDescent="0.25">
      <c r="B558" s="16">
        <v>47620</v>
      </c>
      <c r="C558" s="17" t="s">
        <v>565</v>
      </c>
      <c r="D558" s="12" t="str">
        <f>""</f>
        <v/>
      </c>
      <c r="E558" s="12"/>
      <c r="F558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59" spans="2:6" ht="15" x14ac:dyDescent="0.25">
      <c r="B559" s="16">
        <v>47630</v>
      </c>
      <c r="C559" s="17" t="s">
        <v>566</v>
      </c>
      <c r="D559" s="12" t="str">
        <f>""</f>
        <v/>
      </c>
      <c r="E559" s="12"/>
      <c r="F559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60" spans="2:6" ht="15" x14ac:dyDescent="0.25">
      <c r="B560" s="16">
        <v>47640</v>
      </c>
      <c r="C560" s="17" t="s">
        <v>567</v>
      </c>
      <c r="D560" s="12" t="str">
        <f>""</f>
        <v/>
      </c>
      <c r="E560" s="12"/>
      <c r="F560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61" spans="2:6" ht="15" x14ac:dyDescent="0.25">
      <c r="B561" s="16">
        <v>47650</v>
      </c>
      <c r="C561" s="17" t="s">
        <v>568</v>
      </c>
      <c r="D561" s="12" t="str">
        <f>""</f>
        <v/>
      </c>
      <c r="E561" s="12"/>
      <c r="F561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62" spans="2:6" ht="15" x14ac:dyDescent="0.25">
      <c r="B562" s="16">
        <v>47711</v>
      </c>
      <c r="C562" s="17" t="s">
        <v>569</v>
      </c>
      <c r="D562" s="12" t="str">
        <f>""</f>
        <v/>
      </c>
      <c r="E562" s="12"/>
      <c r="F562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63" spans="2:6" ht="15" x14ac:dyDescent="0.25">
      <c r="B563" s="16">
        <v>47712</v>
      </c>
      <c r="C563" s="17" t="s">
        <v>570</v>
      </c>
      <c r="D563" s="12" t="str">
        <f>""</f>
        <v/>
      </c>
      <c r="E563" s="12"/>
      <c r="F563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64" spans="2:6" ht="15" x14ac:dyDescent="0.25">
      <c r="B564" s="16">
        <v>47721</v>
      </c>
      <c r="C564" s="17" t="s">
        <v>571</v>
      </c>
      <c r="D564" s="12" t="str">
        <f>""</f>
        <v/>
      </c>
      <c r="E564" s="12"/>
      <c r="F564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65" spans="2:6" ht="15" x14ac:dyDescent="0.25">
      <c r="B565" s="16">
        <v>47722</v>
      </c>
      <c r="C565" s="17" t="s">
        <v>572</v>
      </c>
      <c r="D565" s="12" t="str">
        <f>""</f>
        <v/>
      </c>
      <c r="E565" s="12"/>
      <c r="F565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66" spans="2:6" ht="15" x14ac:dyDescent="0.25">
      <c r="B566" s="16">
        <v>47730</v>
      </c>
      <c r="C566" s="17" t="s">
        <v>573</v>
      </c>
      <c r="D566" s="12" t="str">
        <f>""</f>
        <v/>
      </c>
      <c r="E566" s="12"/>
      <c r="F566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67" spans="2:6" ht="15" x14ac:dyDescent="0.25">
      <c r="B567" s="16">
        <v>47740</v>
      </c>
      <c r="C567" s="17" t="s">
        <v>574</v>
      </c>
      <c r="D567" s="12" t="str">
        <f>""</f>
        <v/>
      </c>
      <c r="E567" s="12"/>
      <c r="F567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68" spans="2:6" ht="15" x14ac:dyDescent="0.25">
      <c r="B568" s="16">
        <v>47750</v>
      </c>
      <c r="C568" s="17" t="s">
        <v>575</v>
      </c>
      <c r="D568" s="12" t="str">
        <f>""</f>
        <v/>
      </c>
      <c r="E568" s="12"/>
      <c r="F568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69" spans="2:6" ht="15" x14ac:dyDescent="0.25">
      <c r="B569" s="16">
        <v>47761</v>
      </c>
      <c r="C569" s="17" t="s">
        <v>576</v>
      </c>
      <c r="D569" s="12" t="str">
        <f>""</f>
        <v/>
      </c>
      <c r="E569" s="12"/>
      <c r="F569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70" spans="2:6" ht="15" x14ac:dyDescent="0.25">
      <c r="B570" s="16">
        <v>47762</v>
      </c>
      <c r="C570" s="17" t="s">
        <v>577</v>
      </c>
      <c r="D570" s="12" t="str">
        <f>""</f>
        <v/>
      </c>
      <c r="E570" s="12"/>
      <c r="F570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71" spans="2:6" ht="15" x14ac:dyDescent="0.25">
      <c r="B571" s="16">
        <v>47770</v>
      </c>
      <c r="C571" s="17" t="s">
        <v>578</v>
      </c>
      <c r="D571" s="12" t="str">
        <f>""</f>
        <v/>
      </c>
      <c r="E571" s="12"/>
      <c r="F571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72" spans="2:6" ht="15" x14ac:dyDescent="0.25">
      <c r="B572" s="16">
        <v>47781</v>
      </c>
      <c r="C572" s="17" t="s">
        <v>579</v>
      </c>
      <c r="D572" s="12" t="str">
        <f>""</f>
        <v/>
      </c>
      <c r="E572" s="12"/>
      <c r="F572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73" spans="2:6" ht="15" x14ac:dyDescent="0.25">
      <c r="B573" s="16">
        <v>47782</v>
      </c>
      <c r="C573" s="17" t="s">
        <v>580</v>
      </c>
      <c r="D573" s="12" t="str">
        <f>""</f>
        <v/>
      </c>
      <c r="E573" s="12"/>
      <c r="F573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74" spans="2:6" ht="15" x14ac:dyDescent="0.25">
      <c r="B574" s="16">
        <v>47783</v>
      </c>
      <c r="C574" s="17" t="s">
        <v>581</v>
      </c>
      <c r="D574" s="12" t="str">
        <f>""</f>
        <v/>
      </c>
      <c r="E574" s="12"/>
      <c r="F574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75" spans="2:6" ht="15" x14ac:dyDescent="0.25">
      <c r="B575" s="16">
        <v>47784</v>
      </c>
      <c r="C575" s="17" t="s">
        <v>582</v>
      </c>
      <c r="D575" s="12" t="str">
        <f>""</f>
        <v/>
      </c>
      <c r="E575" s="12"/>
      <c r="F575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76" spans="2:6" ht="15" x14ac:dyDescent="0.25">
      <c r="B576" s="16">
        <v>47790</v>
      </c>
      <c r="C576" s="17" t="s">
        <v>583</v>
      </c>
      <c r="D576" s="12" t="str">
        <f>""</f>
        <v/>
      </c>
      <c r="E576" s="12"/>
      <c r="F576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77" spans="2:6" ht="15" x14ac:dyDescent="0.25">
      <c r="B577" s="16">
        <v>47810</v>
      </c>
      <c r="C577" s="17" t="s">
        <v>584</v>
      </c>
      <c r="D577" s="12" t="str">
        <f>""</f>
        <v/>
      </c>
      <c r="E577" s="12"/>
      <c r="F577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78" spans="2:6" ht="15" x14ac:dyDescent="0.25">
      <c r="B578" s="16">
        <v>47820</v>
      </c>
      <c r="C578" s="17" t="s">
        <v>585</v>
      </c>
      <c r="D578" s="12" t="str">
        <f>""</f>
        <v/>
      </c>
      <c r="E578" s="12"/>
      <c r="F578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79" spans="2:6" ht="15" x14ac:dyDescent="0.25">
      <c r="B579" s="16">
        <v>47890</v>
      </c>
      <c r="C579" s="17" t="s">
        <v>586</v>
      </c>
      <c r="D579" s="12" t="str">
        <f>""</f>
        <v/>
      </c>
      <c r="E579" s="12"/>
      <c r="F579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80" spans="2:6" ht="15" x14ac:dyDescent="0.25">
      <c r="B580" s="16">
        <v>47910</v>
      </c>
      <c r="C580" s="17" t="s">
        <v>587</v>
      </c>
      <c r="D580" s="12" t="str">
        <f>""</f>
        <v/>
      </c>
      <c r="E580" s="12"/>
      <c r="F580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81" spans="2:6" ht="15" x14ac:dyDescent="0.25">
      <c r="B581" s="16">
        <v>47990</v>
      </c>
      <c r="C581" s="17" t="s">
        <v>588</v>
      </c>
      <c r="D581" s="12" t="str">
        <f>""</f>
        <v/>
      </c>
      <c r="E581" s="12"/>
      <c r="F581" s="12" t="str">
        <f t="shared" si="8"/>
        <v>O Código de Atividade Económica da sua empresa é elegível para candidatura à Linha Específica para Médias Empresas, Small Mid Caps e Mid Caps, da Linha de Apoio à Economia Covid-19.</v>
      </c>
    </row>
    <row r="582" spans="2:6" ht="15" x14ac:dyDescent="0.25">
      <c r="B582" s="16">
        <v>49100</v>
      </c>
      <c r="C582" s="17" t="s">
        <v>589</v>
      </c>
      <c r="D582" s="12" t="str">
        <f>""</f>
        <v/>
      </c>
      <c r="E582" s="12"/>
      <c r="F582" s="12" t="str">
        <f t="shared" ref="F582:F645" si="9">IF(LEFT(B582,6)="Secção","","O Código de Atividade Económica da sua empresa é elegível para candidatura à Linha Específica para Médias Empresas, Small Mid Caps e Mid Caps, da Linha de Apoio à Economia Covid-19.")</f>
        <v>O Código de Atividade Económica da sua empresa é elegível para candidatura à Linha Específica para Médias Empresas, Small Mid Caps e Mid Caps, da Linha de Apoio à Economia Covid-19.</v>
      </c>
    </row>
    <row r="583" spans="2:6" ht="15" x14ac:dyDescent="0.25">
      <c r="B583" s="16">
        <v>49200</v>
      </c>
      <c r="C583" s="17" t="s">
        <v>590</v>
      </c>
      <c r="D583" s="12" t="str">
        <f>""</f>
        <v/>
      </c>
      <c r="E583" s="12"/>
      <c r="F583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584" spans="2:6" ht="15" x14ac:dyDescent="0.25">
      <c r="B584" s="16">
        <v>49310</v>
      </c>
      <c r="C584" s="17" t="s">
        <v>591</v>
      </c>
      <c r="D584" s="12" t="str">
        <f>""</f>
        <v/>
      </c>
      <c r="E584" s="12"/>
      <c r="F584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585" spans="2:6" ht="15" x14ac:dyDescent="0.25">
      <c r="B585" s="16">
        <v>49320</v>
      </c>
      <c r="C585" s="17" t="s">
        <v>592</v>
      </c>
      <c r="D585" s="12" t="str">
        <f>""</f>
        <v/>
      </c>
      <c r="E585" s="12"/>
      <c r="F585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586" spans="2:6" ht="15" x14ac:dyDescent="0.25">
      <c r="B586" s="16">
        <v>49391</v>
      </c>
      <c r="C586" s="17" t="s">
        <v>593</v>
      </c>
      <c r="D586" s="12" t="str">
        <f>""</f>
        <v/>
      </c>
      <c r="E586" s="12"/>
      <c r="F586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587" spans="2:6" ht="15" x14ac:dyDescent="0.25">
      <c r="B587" s="16">
        <v>49392</v>
      </c>
      <c r="C587" s="17" t="s">
        <v>594</v>
      </c>
      <c r="D587" s="12" t="str">
        <f>""</f>
        <v/>
      </c>
      <c r="E587" s="12"/>
      <c r="F587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588" spans="2:6" ht="15" x14ac:dyDescent="0.25">
      <c r="B588" s="16">
        <v>49410</v>
      </c>
      <c r="C588" s="17" t="s">
        <v>595</v>
      </c>
      <c r="D588" s="12" t="str">
        <f>""</f>
        <v/>
      </c>
      <c r="E588" s="12"/>
      <c r="F588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589" spans="2:6" ht="15" x14ac:dyDescent="0.25">
      <c r="B589" s="16">
        <v>49420</v>
      </c>
      <c r="C589" s="17" t="s">
        <v>596</v>
      </c>
      <c r="D589" s="12" t="str">
        <f>""</f>
        <v/>
      </c>
      <c r="E589" s="12"/>
      <c r="F589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590" spans="2:6" ht="15" x14ac:dyDescent="0.25">
      <c r="B590" s="16">
        <v>49500</v>
      </c>
      <c r="C590" s="17" t="s">
        <v>597</v>
      </c>
      <c r="D590" s="12" t="str">
        <f>""</f>
        <v/>
      </c>
      <c r="E590" s="12"/>
      <c r="F590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591" spans="2:6" ht="15" x14ac:dyDescent="0.25">
      <c r="B591" s="16">
        <v>50101</v>
      </c>
      <c r="C591" s="17" t="s">
        <v>598</v>
      </c>
      <c r="D591" s="12" t="str">
        <f>""</f>
        <v/>
      </c>
      <c r="E591" s="12"/>
      <c r="F591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592" spans="2:6" ht="15" x14ac:dyDescent="0.25">
      <c r="B592" s="16">
        <v>50102</v>
      </c>
      <c r="C592" s="17" t="s">
        <v>599</v>
      </c>
      <c r="D592" s="12" t="str">
        <f>""</f>
        <v/>
      </c>
      <c r="E592" s="12"/>
      <c r="F592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593" spans="2:6" ht="15" x14ac:dyDescent="0.25">
      <c r="B593" s="16">
        <v>50200</v>
      </c>
      <c r="C593" s="17" t="s">
        <v>600</v>
      </c>
      <c r="D593" s="12" t="str">
        <f>""</f>
        <v/>
      </c>
      <c r="E593" s="12"/>
      <c r="F593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594" spans="2:6" ht="15" x14ac:dyDescent="0.25">
      <c r="B594" s="16">
        <v>50300</v>
      </c>
      <c r="C594" s="17" t="s">
        <v>601</v>
      </c>
      <c r="D594" s="12" t="str">
        <f>""</f>
        <v/>
      </c>
      <c r="E594" s="12"/>
      <c r="F594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595" spans="2:6" ht="15" x14ac:dyDescent="0.25">
      <c r="B595" s="16">
        <v>50400</v>
      </c>
      <c r="C595" s="17" t="s">
        <v>602</v>
      </c>
      <c r="D595" s="12" t="str">
        <f>""</f>
        <v/>
      </c>
      <c r="E595" s="12"/>
      <c r="F595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596" spans="2:6" ht="15" x14ac:dyDescent="0.25">
      <c r="B596" s="16">
        <v>51100</v>
      </c>
      <c r="C596" s="17" t="s">
        <v>603</v>
      </c>
      <c r="D596" s="12" t="str">
        <f>""</f>
        <v/>
      </c>
      <c r="E596" s="12"/>
      <c r="F596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597" spans="2:6" ht="15" x14ac:dyDescent="0.25">
      <c r="B597" s="16">
        <v>51210</v>
      </c>
      <c r="C597" s="17" t="s">
        <v>604</v>
      </c>
      <c r="D597" s="12" t="str">
        <f>""</f>
        <v/>
      </c>
      <c r="E597" s="12"/>
      <c r="F597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598" spans="2:6" ht="15" x14ac:dyDescent="0.25">
      <c r="B598" s="16">
        <v>51220</v>
      </c>
      <c r="C598" s="17" t="s">
        <v>605</v>
      </c>
      <c r="D598" s="12" t="str">
        <f>""</f>
        <v/>
      </c>
      <c r="E598" s="12"/>
      <c r="F598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599" spans="2:6" ht="15" x14ac:dyDescent="0.25">
      <c r="B599" s="16">
        <v>52101</v>
      </c>
      <c r="C599" s="17" t="s">
        <v>606</v>
      </c>
      <c r="D599" s="12" t="str">
        <f>""</f>
        <v/>
      </c>
      <c r="E599" s="12"/>
      <c r="F599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00" spans="2:6" ht="15" x14ac:dyDescent="0.25">
      <c r="B600" s="16">
        <v>52102</v>
      </c>
      <c r="C600" s="17" t="s">
        <v>607</v>
      </c>
      <c r="D600" s="12" t="str">
        <f>""</f>
        <v/>
      </c>
      <c r="E600" s="12"/>
      <c r="F600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01" spans="2:6" ht="15" x14ac:dyDescent="0.25">
      <c r="B601" s="16">
        <v>52211</v>
      </c>
      <c r="C601" s="17" t="s">
        <v>608</v>
      </c>
      <c r="D601" s="12" t="str">
        <f>""</f>
        <v/>
      </c>
      <c r="E601" s="12"/>
      <c r="F601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02" spans="2:6" ht="15" x14ac:dyDescent="0.25">
      <c r="B602" s="16">
        <v>52212</v>
      </c>
      <c r="C602" s="17" t="s">
        <v>609</v>
      </c>
      <c r="D602" s="12" t="str">
        <f>""</f>
        <v/>
      </c>
      <c r="E602" s="12"/>
      <c r="F602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03" spans="2:6" ht="15" x14ac:dyDescent="0.25">
      <c r="B603" s="16">
        <v>52213</v>
      </c>
      <c r="C603" s="17" t="s">
        <v>610</v>
      </c>
      <c r="D603" s="12" t="str">
        <f>""</f>
        <v/>
      </c>
      <c r="E603" s="12"/>
      <c r="F603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04" spans="2:6" ht="15" x14ac:dyDescent="0.25">
      <c r="B604" s="16">
        <v>52220</v>
      </c>
      <c r="C604" s="17" t="s">
        <v>611</v>
      </c>
      <c r="D604" s="12" t="str">
        <f>""</f>
        <v/>
      </c>
      <c r="E604" s="12"/>
      <c r="F604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05" spans="2:6" ht="15" x14ac:dyDescent="0.25">
      <c r="B605" s="16">
        <v>52230</v>
      </c>
      <c r="C605" s="17" t="s">
        <v>612</v>
      </c>
      <c r="D605" s="12" t="str">
        <f>""</f>
        <v/>
      </c>
      <c r="E605" s="12"/>
      <c r="F605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06" spans="2:6" ht="15" x14ac:dyDescent="0.25">
      <c r="B606" s="16">
        <v>52240</v>
      </c>
      <c r="C606" s="17" t="s">
        <v>613</v>
      </c>
      <c r="D606" s="12" t="str">
        <f>""</f>
        <v/>
      </c>
      <c r="E606" s="12"/>
      <c r="F606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07" spans="2:6" ht="15" x14ac:dyDescent="0.25">
      <c r="B607" s="16">
        <v>52291</v>
      </c>
      <c r="C607" s="17" t="s">
        <v>614</v>
      </c>
      <c r="D607" s="12" t="str">
        <f>""</f>
        <v/>
      </c>
      <c r="E607" s="12"/>
      <c r="F607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08" spans="2:6" ht="15" x14ac:dyDescent="0.25">
      <c r="B608" s="16">
        <v>52292</v>
      </c>
      <c r="C608" s="17" t="s">
        <v>615</v>
      </c>
      <c r="D608" s="12" t="str">
        <f>""</f>
        <v/>
      </c>
      <c r="E608" s="12"/>
      <c r="F608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09" spans="2:6" ht="15" x14ac:dyDescent="0.25">
      <c r="B609" s="16">
        <v>53100</v>
      </c>
      <c r="C609" s="17" t="s">
        <v>616</v>
      </c>
      <c r="D609" s="12" t="str">
        <f>""</f>
        <v/>
      </c>
      <c r="E609" s="12"/>
      <c r="F609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10" spans="2:6" ht="15" x14ac:dyDescent="0.25">
      <c r="B610" s="16">
        <v>53200</v>
      </c>
      <c r="C610" s="17" t="s">
        <v>617</v>
      </c>
      <c r="D610" s="12" t="str">
        <f>""</f>
        <v/>
      </c>
      <c r="E610" s="12"/>
      <c r="F610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11" spans="2:6" ht="15" x14ac:dyDescent="0.25">
      <c r="B611" s="16">
        <v>55111</v>
      </c>
      <c r="C611" s="17" t="s">
        <v>618</v>
      </c>
      <c r="D611" s="12" t="str">
        <f>""</f>
        <v/>
      </c>
      <c r="E611" s="12"/>
      <c r="F611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12" spans="2:6" ht="15" x14ac:dyDescent="0.25">
      <c r="B612" s="16">
        <v>55112</v>
      </c>
      <c r="C612" s="17" t="s">
        <v>619</v>
      </c>
      <c r="D612" s="12" t="str">
        <f>""</f>
        <v/>
      </c>
      <c r="E612" s="12"/>
      <c r="F612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13" spans="2:6" ht="15" x14ac:dyDescent="0.25">
      <c r="B613" s="16">
        <v>55113</v>
      </c>
      <c r="C613" s="17" t="s">
        <v>620</v>
      </c>
      <c r="D613" s="12" t="str">
        <f>""</f>
        <v/>
      </c>
      <c r="E613" s="12"/>
      <c r="F613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14" spans="2:6" ht="15" x14ac:dyDescent="0.25">
      <c r="B614" s="16">
        <v>55114</v>
      </c>
      <c r="C614" s="17" t="s">
        <v>621</v>
      </c>
      <c r="D614" s="12" t="str">
        <f>""</f>
        <v/>
      </c>
      <c r="E614" s="12"/>
      <c r="F614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15" spans="2:6" ht="15" x14ac:dyDescent="0.25">
      <c r="B615" s="16">
        <v>55115</v>
      </c>
      <c r="C615" s="17" t="s">
        <v>622</v>
      </c>
      <c r="D615" s="12" t="str">
        <f>""</f>
        <v/>
      </c>
      <c r="E615" s="12"/>
      <c r="F615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16" spans="2:6" ht="15" x14ac:dyDescent="0.25">
      <c r="B616" s="16">
        <v>55116</v>
      </c>
      <c r="C616" s="17" t="s">
        <v>623</v>
      </c>
      <c r="D616" s="12" t="str">
        <f>""</f>
        <v/>
      </c>
      <c r="E616" s="12"/>
      <c r="F616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17" spans="2:6" ht="15" x14ac:dyDescent="0.25">
      <c r="B617" s="16">
        <v>55117</v>
      </c>
      <c r="C617" s="17" t="s">
        <v>624</v>
      </c>
      <c r="D617" s="12" t="str">
        <f>""</f>
        <v/>
      </c>
      <c r="E617" s="12"/>
      <c r="F617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18" spans="2:6" ht="15" x14ac:dyDescent="0.25">
      <c r="B618" s="16">
        <v>55118</v>
      </c>
      <c r="C618" s="17" t="s">
        <v>625</v>
      </c>
      <c r="D618" s="12" t="str">
        <f>""</f>
        <v/>
      </c>
      <c r="E618" s="12"/>
      <c r="F618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19" spans="2:6" ht="15" x14ac:dyDescent="0.25">
      <c r="B619" s="16">
        <v>55119</v>
      </c>
      <c r="C619" s="17" t="s">
        <v>626</v>
      </c>
      <c r="D619" s="12" t="str">
        <f>""</f>
        <v/>
      </c>
      <c r="E619" s="12"/>
      <c r="F619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20" spans="2:6" ht="15" x14ac:dyDescent="0.25">
      <c r="B620" s="16">
        <v>55121</v>
      </c>
      <c r="C620" s="17" t="s">
        <v>627</v>
      </c>
      <c r="D620" s="12" t="str">
        <f>""</f>
        <v/>
      </c>
      <c r="E620" s="12"/>
      <c r="F620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21" spans="2:6" ht="15" x14ac:dyDescent="0.25">
      <c r="B621" s="16">
        <v>55122</v>
      </c>
      <c r="C621" s="17" t="s">
        <v>628</v>
      </c>
      <c r="D621" s="12" t="str">
        <f>""</f>
        <v/>
      </c>
      <c r="E621" s="12"/>
      <c r="F621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22" spans="2:6" ht="15" x14ac:dyDescent="0.25">
      <c r="B622" s="16">
        <v>55123</v>
      </c>
      <c r="C622" s="17" t="s">
        <v>629</v>
      </c>
      <c r="D622" s="12" t="str">
        <f>""</f>
        <v/>
      </c>
      <c r="E622" s="12"/>
      <c r="F622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23" spans="2:6" ht="15" x14ac:dyDescent="0.25">
      <c r="B623" s="16">
        <v>55124</v>
      </c>
      <c r="C623" s="17" t="s">
        <v>630</v>
      </c>
      <c r="D623" s="12" t="str">
        <f>""</f>
        <v/>
      </c>
      <c r="E623" s="12"/>
      <c r="F623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24" spans="2:6" ht="15" x14ac:dyDescent="0.25">
      <c r="B624" s="16">
        <v>55201</v>
      </c>
      <c r="C624" s="17" t="s">
        <v>631</v>
      </c>
      <c r="D624" s="12" t="str">
        <f>""</f>
        <v/>
      </c>
      <c r="E624" s="12"/>
      <c r="F624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25" spans="2:6" ht="15" x14ac:dyDescent="0.25">
      <c r="B625" s="16">
        <v>55202</v>
      </c>
      <c r="C625" s="17" t="s">
        <v>632</v>
      </c>
      <c r="D625" s="12" t="str">
        <f>""</f>
        <v/>
      </c>
      <c r="E625" s="12"/>
      <c r="F625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26" spans="2:6" ht="15" x14ac:dyDescent="0.25">
      <c r="B626" s="16">
        <v>55203</v>
      </c>
      <c r="C626" s="17" t="s">
        <v>633</v>
      </c>
      <c r="D626" s="12" t="str">
        <f>""</f>
        <v/>
      </c>
      <c r="E626" s="12"/>
      <c r="F626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27" spans="2:6" ht="15" x14ac:dyDescent="0.25">
      <c r="B627" s="16">
        <v>55204</v>
      </c>
      <c r="C627" s="17" t="s">
        <v>634</v>
      </c>
      <c r="D627" s="12" t="str">
        <f>""</f>
        <v/>
      </c>
      <c r="E627" s="12"/>
      <c r="F627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28" spans="2:6" ht="15" x14ac:dyDescent="0.25">
      <c r="B628" s="16">
        <v>55300</v>
      </c>
      <c r="C628" s="17" t="s">
        <v>635</v>
      </c>
      <c r="D628" s="12" t="str">
        <f>""</f>
        <v/>
      </c>
      <c r="E628" s="12"/>
      <c r="F628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29" spans="2:6" ht="15" x14ac:dyDescent="0.25">
      <c r="B629" s="16">
        <v>55900</v>
      </c>
      <c r="C629" s="17" t="s">
        <v>636</v>
      </c>
      <c r="D629" s="12" t="str">
        <f>""</f>
        <v/>
      </c>
      <c r="E629" s="12"/>
      <c r="F629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30" spans="2:6" ht="15" x14ac:dyDescent="0.25">
      <c r="B630" s="16">
        <v>56101</v>
      </c>
      <c r="C630" s="17" t="s">
        <v>637</v>
      </c>
      <c r="D630" s="12" t="str">
        <f>""</f>
        <v/>
      </c>
      <c r="E630" s="12"/>
      <c r="F630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31" spans="2:6" ht="15" x14ac:dyDescent="0.25">
      <c r="B631" s="16">
        <v>56102</v>
      </c>
      <c r="C631" s="17" t="s">
        <v>638</v>
      </c>
      <c r="D631" s="12" t="str">
        <f>""</f>
        <v/>
      </c>
      <c r="E631" s="12"/>
      <c r="F631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32" spans="2:6" ht="15" x14ac:dyDescent="0.25">
      <c r="B632" s="16">
        <v>56103</v>
      </c>
      <c r="C632" s="17" t="s">
        <v>639</v>
      </c>
      <c r="D632" s="12" t="str">
        <f>""</f>
        <v/>
      </c>
      <c r="E632" s="12"/>
      <c r="F632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33" spans="2:6" ht="15" x14ac:dyDescent="0.25">
      <c r="B633" s="16">
        <v>56104</v>
      </c>
      <c r="C633" s="17" t="s">
        <v>640</v>
      </c>
      <c r="D633" s="12" t="str">
        <f>""</f>
        <v/>
      </c>
      <c r="E633" s="12"/>
      <c r="F633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34" spans="2:6" ht="15" x14ac:dyDescent="0.25">
      <c r="B634" s="16">
        <v>56105</v>
      </c>
      <c r="C634" s="17" t="s">
        <v>641</v>
      </c>
      <c r="D634" s="12" t="str">
        <f>""</f>
        <v/>
      </c>
      <c r="E634" s="12"/>
      <c r="F634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35" spans="2:6" ht="15" x14ac:dyDescent="0.25">
      <c r="B635" s="16">
        <v>56106</v>
      </c>
      <c r="C635" s="17" t="s">
        <v>642</v>
      </c>
      <c r="D635" s="12" t="str">
        <f>""</f>
        <v/>
      </c>
      <c r="E635" s="12"/>
      <c r="F635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36" spans="2:6" ht="15" x14ac:dyDescent="0.25">
      <c r="B636" s="16">
        <v>56107</v>
      </c>
      <c r="C636" s="17" t="s">
        <v>643</v>
      </c>
      <c r="D636" s="12" t="str">
        <f>""</f>
        <v/>
      </c>
      <c r="E636" s="12"/>
      <c r="F636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37" spans="2:6" ht="15" x14ac:dyDescent="0.25">
      <c r="B637" s="16">
        <v>56210</v>
      </c>
      <c r="C637" s="17" t="s">
        <v>644</v>
      </c>
      <c r="D637" s="12" t="str">
        <f>""</f>
        <v/>
      </c>
      <c r="E637" s="12"/>
      <c r="F637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38" spans="2:6" ht="15" x14ac:dyDescent="0.25">
      <c r="B638" s="16">
        <v>56290</v>
      </c>
      <c r="C638" s="17" t="s">
        <v>645</v>
      </c>
      <c r="D638" s="12" t="str">
        <f>""</f>
        <v/>
      </c>
      <c r="E638" s="12"/>
      <c r="F638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39" spans="2:6" x14ac:dyDescent="0.25">
      <c r="B639" s="16">
        <v>56301</v>
      </c>
      <c r="C639" s="18" t="s">
        <v>646</v>
      </c>
      <c r="D639" s="12" t="str">
        <f>""</f>
        <v/>
      </c>
      <c r="E639" s="12"/>
      <c r="F639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40" spans="2:6" x14ac:dyDescent="0.25">
      <c r="B640" s="16">
        <v>56302</v>
      </c>
      <c r="C640" s="18" t="s">
        <v>647</v>
      </c>
      <c r="D640" s="12" t="str">
        <f>""</f>
        <v/>
      </c>
      <c r="E640" s="12"/>
      <c r="F640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41" spans="2:6" ht="15" x14ac:dyDescent="0.25">
      <c r="B641" s="16">
        <v>56303</v>
      </c>
      <c r="C641" s="17" t="s">
        <v>648</v>
      </c>
      <c r="D641" s="12" t="str">
        <f>""</f>
        <v/>
      </c>
      <c r="E641" s="12"/>
      <c r="F641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42" spans="2:6" ht="15" x14ac:dyDescent="0.25">
      <c r="B642" s="16">
        <v>56304</v>
      </c>
      <c r="C642" s="17" t="s">
        <v>649</v>
      </c>
      <c r="D642" s="12" t="str">
        <f>""</f>
        <v/>
      </c>
      <c r="E642" s="12"/>
      <c r="F642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43" spans="2:6" ht="15" x14ac:dyDescent="0.25">
      <c r="B643" s="16">
        <v>56305</v>
      </c>
      <c r="C643" s="17" t="s">
        <v>650</v>
      </c>
      <c r="D643" s="12" t="str">
        <f>""</f>
        <v/>
      </c>
      <c r="E643" s="12"/>
      <c r="F643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44" spans="2:6" ht="15" x14ac:dyDescent="0.25">
      <c r="B644" s="16">
        <v>56306</v>
      </c>
      <c r="C644" s="17" t="s">
        <v>651</v>
      </c>
      <c r="D644" s="12" t="str">
        <f>""</f>
        <v/>
      </c>
      <c r="E644" s="12"/>
      <c r="F644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45" spans="2:6" ht="15" x14ac:dyDescent="0.25">
      <c r="B645" s="16">
        <v>58110</v>
      </c>
      <c r="C645" s="17" t="s">
        <v>652</v>
      </c>
      <c r="D645" s="12" t="str">
        <f>""</f>
        <v/>
      </c>
      <c r="E645" s="12"/>
      <c r="F645" s="12" t="str">
        <f t="shared" si="9"/>
        <v>O Código de Atividade Económica da sua empresa é elegível para candidatura à Linha Específica para Médias Empresas, Small Mid Caps e Mid Caps, da Linha de Apoio à Economia Covid-19.</v>
      </c>
    </row>
    <row r="646" spans="2:6" ht="15" x14ac:dyDescent="0.25">
      <c r="B646" s="16">
        <v>58120</v>
      </c>
      <c r="C646" s="17" t="s">
        <v>653</v>
      </c>
      <c r="D646" s="12" t="str">
        <f>""</f>
        <v/>
      </c>
      <c r="E646" s="12"/>
      <c r="F646" s="12" t="str">
        <f t="shared" ref="F646:F709" si="10">IF(LEFT(B646,6)="Secção","","O Código de Atividade Económica da sua empresa é elegível para candidatura à Linha Específica para Médias Empresas, Small Mid Caps e Mid Caps, da Linha de Apoio à Economia Covid-19.")</f>
        <v>O Código de Atividade Económica da sua empresa é elegível para candidatura à Linha Específica para Médias Empresas, Small Mid Caps e Mid Caps, da Linha de Apoio à Economia Covid-19.</v>
      </c>
    </row>
    <row r="647" spans="2:6" ht="15" x14ac:dyDescent="0.25">
      <c r="B647" s="16">
        <v>58130</v>
      </c>
      <c r="C647" s="17" t="s">
        <v>654</v>
      </c>
      <c r="D647" s="12" t="str">
        <f>""</f>
        <v/>
      </c>
      <c r="E647" s="12"/>
      <c r="F647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48" spans="2:6" ht="15" x14ac:dyDescent="0.25">
      <c r="B648" s="16">
        <v>58140</v>
      </c>
      <c r="C648" s="17" t="s">
        <v>655</v>
      </c>
      <c r="D648" s="12" t="str">
        <f>""</f>
        <v/>
      </c>
      <c r="E648" s="12"/>
      <c r="F648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49" spans="2:6" ht="15" x14ac:dyDescent="0.25">
      <c r="B649" s="16">
        <v>58190</v>
      </c>
      <c r="C649" s="17" t="s">
        <v>656</v>
      </c>
      <c r="D649" s="12" t="str">
        <f>""</f>
        <v/>
      </c>
      <c r="E649" s="12"/>
      <c r="F649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50" spans="2:6" ht="15" x14ac:dyDescent="0.25">
      <c r="B650" s="16">
        <v>58210</v>
      </c>
      <c r="C650" s="17" t="s">
        <v>657</v>
      </c>
      <c r="D650" s="12" t="str">
        <f>""</f>
        <v/>
      </c>
      <c r="E650" s="12"/>
      <c r="F650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51" spans="2:6" ht="15" x14ac:dyDescent="0.25">
      <c r="B651" s="16">
        <v>58290</v>
      </c>
      <c r="C651" s="17" t="s">
        <v>658</v>
      </c>
      <c r="D651" s="12" t="str">
        <f>""</f>
        <v/>
      </c>
      <c r="E651" s="12"/>
      <c r="F651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52" spans="2:6" ht="15" x14ac:dyDescent="0.25">
      <c r="B652" s="16">
        <v>59110</v>
      </c>
      <c r="C652" s="17" t="s">
        <v>659</v>
      </c>
      <c r="D652" s="12" t="str">
        <f>""</f>
        <v/>
      </c>
      <c r="E652" s="12"/>
      <c r="F652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53" spans="2:6" ht="15" x14ac:dyDescent="0.25">
      <c r="B653" s="16">
        <v>59120</v>
      </c>
      <c r="C653" s="17" t="s">
        <v>660</v>
      </c>
      <c r="D653" s="12" t="str">
        <f>""</f>
        <v/>
      </c>
      <c r="E653" s="12"/>
      <c r="F653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54" spans="2:6" ht="15" x14ac:dyDescent="0.25">
      <c r="B654" s="16">
        <v>59130</v>
      </c>
      <c r="C654" s="17" t="s">
        <v>661</v>
      </c>
      <c r="D654" s="12" t="str">
        <f>""</f>
        <v/>
      </c>
      <c r="E654" s="12"/>
      <c r="F654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55" spans="2:6" ht="15" x14ac:dyDescent="0.25">
      <c r="B655" s="16">
        <v>59140</v>
      </c>
      <c r="C655" s="17" t="s">
        <v>662</v>
      </c>
      <c r="D655" s="12" t="str">
        <f>""</f>
        <v/>
      </c>
      <c r="E655" s="12"/>
      <c r="F655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56" spans="2:6" ht="15" x14ac:dyDescent="0.25">
      <c r="B656" s="16">
        <v>59200</v>
      </c>
      <c r="C656" s="17" t="s">
        <v>663</v>
      </c>
      <c r="D656" s="12" t="str">
        <f>""</f>
        <v/>
      </c>
      <c r="E656" s="12"/>
      <c r="F656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57" spans="2:6" ht="15" x14ac:dyDescent="0.25">
      <c r="B657" s="16">
        <v>60100</v>
      </c>
      <c r="C657" s="17" t="s">
        <v>664</v>
      </c>
      <c r="D657" s="12" t="str">
        <f>""</f>
        <v/>
      </c>
      <c r="E657" s="12"/>
      <c r="F657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58" spans="2:6" ht="15" x14ac:dyDescent="0.25">
      <c r="B658" s="16">
        <v>60200</v>
      </c>
      <c r="C658" s="17" t="s">
        <v>665</v>
      </c>
      <c r="D658" s="12" t="str">
        <f>""</f>
        <v/>
      </c>
      <c r="E658" s="12"/>
      <c r="F658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59" spans="2:6" ht="15" x14ac:dyDescent="0.25">
      <c r="B659" s="16">
        <v>61100</v>
      </c>
      <c r="C659" s="17" t="s">
        <v>666</v>
      </c>
      <c r="D659" s="12" t="str">
        <f>""</f>
        <v/>
      </c>
      <c r="E659" s="12"/>
      <c r="F659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60" spans="2:6" ht="15" x14ac:dyDescent="0.25">
      <c r="B660" s="16">
        <v>61200</v>
      </c>
      <c r="C660" s="17" t="s">
        <v>667</v>
      </c>
      <c r="D660" s="12" t="str">
        <f>""</f>
        <v/>
      </c>
      <c r="E660" s="12"/>
      <c r="F660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61" spans="2:6" ht="15" x14ac:dyDescent="0.25">
      <c r="B661" s="16">
        <v>61300</v>
      </c>
      <c r="C661" s="17" t="s">
        <v>668</v>
      </c>
      <c r="D661" s="12" t="str">
        <f>""</f>
        <v/>
      </c>
      <c r="E661" s="12"/>
      <c r="F661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62" spans="2:6" ht="15" x14ac:dyDescent="0.25">
      <c r="B662" s="16">
        <v>61900</v>
      </c>
      <c r="C662" s="17" t="s">
        <v>669</v>
      </c>
      <c r="D662" s="12" t="str">
        <f>""</f>
        <v/>
      </c>
      <c r="E662" s="12"/>
      <c r="F662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63" spans="2:6" ht="15" x14ac:dyDescent="0.25">
      <c r="B663" s="16">
        <v>62010</v>
      </c>
      <c r="C663" s="17" t="s">
        <v>670</v>
      </c>
      <c r="D663" s="12" t="str">
        <f>""</f>
        <v/>
      </c>
      <c r="E663" s="12"/>
      <c r="F663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64" spans="2:6" ht="15" x14ac:dyDescent="0.25">
      <c r="B664" s="16">
        <v>62020</v>
      </c>
      <c r="C664" s="17" t="s">
        <v>671</v>
      </c>
      <c r="D664" s="12" t="str">
        <f>""</f>
        <v/>
      </c>
      <c r="E664" s="12"/>
      <c r="F664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65" spans="2:6" ht="15" x14ac:dyDescent="0.25">
      <c r="B665" s="16">
        <v>62030</v>
      </c>
      <c r="C665" s="17" t="s">
        <v>672</v>
      </c>
      <c r="D665" s="12" t="str">
        <f>""</f>
        <v/>
      </c>
      <c r="E665" s="12"/>
      <c r="F665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66" spans="2:6" ht="15" x14ac:dyDescent="0.25">
      <c r="B666" s="16">
        <v>62090</v>
      </c>
      <c r="C666" s="17" t="s">
        <v>673</v>
      </c>
      <c r="D666" s="12" t="str">
        <f>""</f>
        <v/>
      </c>
      <c r="E666" s="12"/>
      <c r="F666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67" spans="2:6" ht="15" x14ac:dyDescent="0.25">
      <c r="B667" s="16">
        <v>63110</v>
      </c>
      <c r="C667" s="17" t="s">
        <v>674</v>
      </c>
      <c r="D667" s="12" t="str">
        <f>""</f>
        <v/>
      </c>
      <c r="E667" s="12"/>
      <c r="F667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68" spans="2:6" ht="15" x14ac:dyDescent="0.25">
      <c r="B668" s="16">
        <v>63120</v>
      </c>
      <c r="C668" s="17" t="s">
        <v>675</v>
      </c>
      <c r="D668" s="12" t="str">
        <f>""</f>
        <v/>
      </c>
      <c r="E668" s="12"/>
      <c r="F668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69" spans="2:6" ht="15" x14ac:dyDescent="0.25">
      <c r="B669" s="16">
        <v>63910</v>
      </c>
      <c r="C669" s="17" t="s">
        <v>676</v>
      </c>
      <c r="D669" s="12" t="str">
        <f>""</f>
        <v/>
      </c>
      <c r="E669" s="12"/>
      <c r="F669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70" spans="2:6" ht="15" x14ac:dyDescent="0.25">
      <c r="B670" s="16">
        <v>63990</v>
      </c>
      <c r="C670" s="17" t="s">
        <v>677</v>
      </c>
      <c r="D670" s="12" t="str">
        <f>""</f>
        <v/>
      </c>
      <c r="E670" s="12"/>
      <c r="F670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71" spans="2:6" ht="15" x14ac:dyDescent="0.25">
      <c r="B671" s="16">
        <v>68100</v>
      </c>
      <c r="C671" s="17" t="s">
        <v>678</v>
      </c>
      <c r="D671" s="12" t="str">
        <f>""</f>
        <v/>
      </c>
      <c r="E671" s="12"/>
      <c r="F671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72" spans="2:6" ht="15" x14ac:dyDescent="0.25">
      <c r="B672" s="16">
        <v>68200</v>
      </c>
      <c r="C672" s="17" t="s">
        <v>679</v>
      </c>
      <c r="D672" s="12" t="str">
        <f>""</f>
        <v/>
      </c>
      <c r="E672" s="12"/>
      <c r="F672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73" spans="2:6" ht="15" x14ac:dyDescent="0.25">
      <c r="B673" s="16">
        <v>68311</v>
      </c>
      <c r="C673" s="17" t="s">
        <v>680</v>
      </c>
      <c r="D673" s="12" t="str">
        <f>""</f>
        <v/>
      </c>
      <c r="E673" s="12"/>
      <c r="F673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74" spans="2:6" ht="15" x14ac:dyDescent="0.25">
      <c r="B674" s="16">
        <v>68312</v>
      </c>
      <c r="C674" s="17" t="s">
        <v>681</v>
      </c>
      <c r="D674" s="12" t="str">
        <f>""</f>
        <v/>
      </c>
      <c r="E674" s="12"/>
      <c r="F674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75" spans="2:6" ht="15" x14ac:dyDescent="0.25">
      <c r="B675" s="16">
        <v>68313</v>
      </c>
      <c r="C675" s="17" t="s">
        <v>682</v>
      </c>
      <c r="D675" s="12" t="str">
        <f>""</f>
        <v/>
      </c>
      <c r="E675" s="12"/>
      <c r="F675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76" spans="2:6" ht="15" x14ac:dyDescent="0.25">
      <c r="B676" s="16">
        <v>68321</v>
      </c>
      <c r="C676" s="17" t="s">
        <v>683</v>
      </c>
      <c r="D676" s="12" t="str">
        <f>""</f>
        <v/>
      </c>
      <c r="E676" s="12"/>
      <c r="F676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77" spans="2:6" ht="15" x14ac:dyDescent="0.25">
      <c r="B677" s="16">
        <v>68322</v>
      </c>
      <c r="C677" s="17" t="s">
        <v>684</v>
      </c>
      <c r="D677" s="12" t="str">
        <f>""</f>
        <v/>
      </c>
      <c r="E677" s="12"/>
      <c r="F677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78" spans="2:6" ht="15" x14ac:dyDescent="0.25">
      <c r="B678" s="16">
        <v>69101</v>
      </c>
      <c r="C678" s="17" t="s">
        <v>685</v>
      </c>
      <c r="D678" s="12" t="str">
        <f>""</f>
        <v/>
      </c>
      <c r="E678" s="12"/>
      <c r="F678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79" spans="2:6" ht="15" x14ac:dyDescent="0.25">
      <c r="B679" s="16">
        <v>69102</v>
      </c>
      <c r="C679" s="17" t="s">
        <v>686</v>
      </c>
      <c r="D679" s="12" t="str">
        <f>""</f>
        <v/>
      </c>
      <c r="E679" s="12"/>
      <c r="F679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80" spans="2:6" ht="15" x14ac:dyDescent="0.25">
      <c r="B680" s="16">
        <v>69200</v>
      </c>
      <c r="C680" s="17" t="s">
        <v>687</v>
      </c>
      <c r="D680" s="12" t="str">
        <f>""</f>
        <v/>
      </c>
      <c r="E680" s="12"/>
      <c r="F680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81" spans="2:6" ht="15" x14ac:dyDescent="0.25">
      <c r="B681" s="16">
        <v>70100</v>
      </c>
      <c r="C681" s="17" t="s">
        <v>688</v>
      </c>
      <c r="D681" s="12" t="str">
        <f>""</f>
        <v/>
      </c>
      <c r="E681" s="12"/>
      <c r="F681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82" spans="2:6" ht="15" x14ac:dyDescent="0.25">
      <c r="B682" s="16">
        <v>70210</v>
      </c>
      <c r="C682" s="17" t="s">
        <v>689</v>
      </c>
      <c r="D682" s="12" t="str">
        <f>""</f>
        <v/>
      </c>
      <c r="E682" s="12"/>
      <c r="F682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83" spans="2:6" ht="15" x14ac:dyDescent="0.25">
      <c r="B683" s="16">
        <v>70220</v>
      </c>
      <c r="C683" s="17" t="s">
        <v>690</v>
      </c>
      <c r="D683" s="12" t="str">
        <f>""</f>
        <v/>
      </c>
      <c r="E683" s="12"/>
      <c r="F683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84" spans="2:6" ht="15" x14ac:dyDescent="0.25">
      <c r="B684" s="16">
        <v>71110</v>
      </c>
      <c r="C684" s="17" t="s">
        <v>691</v>
      </c>
      <c r="D684" s="12" t="str">
        <f>""</f>
        <v/>
      </c>
      <c r="E684" s="12"/>
      <c r="F684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85" spans="2:6" ht="15" x14ac:dyDescent="0.25">
      <c r="B685" s="16">
        <v>71120</v>
      </c>
      <c r="C685" s="17" t="s">
        <v>692</v>
      </c>
      <c r="D685" s="12" t="str">
        <f>""</f>
        <v/>
      </c>
      <c r="E685" s="12"/>
      <c r="F685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86" spans="2:6" ht="15" x14ac:dyDescent="0.25">
      <c r="B686" s="16">
        <v>71200</v>
      </c>
      <c r="C686" s="17" t="s">
        <v>693</v>
      </c>
      <c r="D686" s="12" t="str">
        <f>""</f>
        <v/>
      </c>
      <c r="E686" s="12"/>
      <c r="F686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87" spans="2:6" ht="15" x14ac:dyDescent="0.25">
      <c r="B687" s="16">
        <v>72110</v>
      </c>
      <c r="C687" s="17" t="s">
        <v>694</v>
      </c>
      <c r="D687" s="12" t="str">
        <f>""</f>
        <v/>
      </c>
      <c r="E687" s="12"/>
      <c r="F687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88" spans="2:6" ht="15" x14ac:dyDescent="0.25">
      <c r="B688" s="16">
        <v>72190</v>
      </c>
      <c r="C688" s="17" t="s">
        <v>695</v>
      </c>
      <c r="D688" s="12" t="str">
        <f>""</f>
        <v/>
      </c>
      <c r="E688" s="12"/>
      <c r="F688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89" spans="2:6" ht="15" x14ac:dyDescent="0.25">
      <c r="B689" s="16">
        <v>72200</v>
      </c>
      <c r="C689" s="17" t="s">
        <v>696</v>
      </c>
      <c r="D689" s="12" t="str">
        <f>""</f>
        <v/>
      </c>
      <c r="E689" s="12"/>
      <c r="F689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90" spans="2:6" ht="15" x14ac:dyDescent="0.25">
      <c r="B690" s="16">
        <v>73110</v>
      </c>
      <c r="C690" s="17" t="s">
        <v>697</v>
      </c>
      <c r="D690" s="12" t="str">
        <f>""</f>
        <v/>
      </c>
      <c r="E690" s="12"/>
      <c r="F690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91" spans="2:6" ht="15" x14ac:dyDescent="0.25">
      <c r="B691" s="16">
        <v>73120</v>
      </c>
      <c r="C691" s="17" t="s">
        <v>698</v>
      </c>
      <c r="D691" s="12" t="str">
        <f>""</f>
        <v/>
      </c>
      <c r="E691" s="12"/>
      <c r="F691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92" spans="2:6" ht="15" x14ac:dyDescent="0.25">
      <c r="B692" s="16">
        <v>73200</v>
      </c>
      <c r="C692" s="17" t="s">
        <v>699</v>
      </c>
      <c r="D692" s="12" t="str">
        <f>""</f>
        <v/>
      </c>
      <c r="E692" s="12"/>
      <c r="F692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93" spans="2:6" ht="15" x14ac:dyDescent="0.25">
      <c r="B693" s="16">
        <v>74100</v>
      </c>
      <c r="C693" s="17" t="s">
        <v>700</v>
      </c>
      <c r="D693" s="12" t="str">
        <f>""</f>
        <v/>
      </c>
      <c r="E693" s="12"/>
      <c r="F693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94" spans="2:6" ht="15" x14ac:dyDescent="0.25">
      <c r="B694" s="16">
        <v>74200</v>
      </c>
      <c r="C694" s="17" t="s">
        <v>701</v>
      </c>
      <c r="D694" s="12" t="str">
        <f>""</f>
        <v/>
      </c>
      <c r="E694" s="12"/>
      <c r="F694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95" spans="2:6" ht="15" x14ac:dyDescent="0.25">
      <c r="B695" s="16">
        <v>74300</v>
      </c>
      <c r="C695" s="17" t="s">
        <v>702</v>
      </c>
      <c r="D695" s="12" t="str">
        <f>""</f>
        <v/>
      </c>
      <c r="E695" s="12"/>
      <c r="F695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96" spans="2:6" ht="15" x14ac:dyDescent="0.25">
      <c r="B696" s="16">
        <v>74900</v>
      </c>
      <c r="C696" s="17" t="s">
        <v>703</v>
      </c>
      <c r="D696" s="12" t="str">
        <f>""</f>
        <v/>
      </c>
      <c r="E696" s="12"/>
      <c r="F696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97" spans="2:6" ht="15" x14ac:dyDescent="0.25">
      <c r="B697" s="16">
        <v>75000</v>
      </c>
      <c r="C697" s="17" t="s">
        <v>704</v>
      </c>
      <c r="D697" s="12" t="str">
        <f>""</f>
        <v/>
      </c>
      <c r="E697" s="12"/>
      <c r="F697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98" spans="2:6" ht="15" x14ac:dyDescent="0.25">
      <c r="B698" s="16">
        <v>77110</v>
      </c>
      <c r="C698" s="17" t="s">
        <v>705</v>
      </c>
      <c r="D698" s="12" t="str">
        <f>""</f>
        <v/>
      </c>
      <c r="E698" s="12"/>
      <c r="F698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699" spans="2:6" ht="15" x14ac:dyDescent="0.25">
      <c r="B699" s="16">
        <v>77120</v>
      </c>
      <c r="C699" s="17" t="s">
        <v>706</v>
      </c>
      <c r="D699" s="12" t="str">
        <f>""</f>
        <v/>
      </c>
      <c r="E699" s="12"/>
      <c r="F699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700" spans="2:6" ht="15" x14ac:dyDescent="0.25">
      <c r="B700" s="16">
        <v>77210</v>
      </c>
      <c r="C700" s="17" t="s">
        <v>707</v>
      </c>
      <c r="D700" s="12" t="str">
        <f>""</f>
        <v/>
      </c>
      <c r="E700" s="12"/>
      <c r="F700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701" spans="2:6" ht="15" x14ac:dyDescent="0.25">
      <c r="B701" s="16">
        <v>77220</v>
      </c>
      <c r="C701" s="17" t="s">
        <v>708</v>
      </c>
      <c r="D701" s="12" t="str">
        <f>""</f>
        <v/>
      </c>
      <c r="E701" s="12"/>
      <c r="F701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702" spans="2:6" ht="15" x14ac:dyDescent="0.25">
      <c r="B702" s="16">
        <v>77290</v>
      </c>
      <c r="C702" s="17" t="s">
        <v>709</v>
      </c>
      <c r="D702" s="12" t="str">
        <f>""</f>
        <v/>
      </c>
      <c r="E702" s="12"/>
      <c r="F702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703" spans="2:6" ht="15" x14ac:dyDescent="0.25">
      <c r="B703" s="16">
        <v>77310</v>
      </c>
      <c r="C703" s="17" t="s">
        <v>710</v>
      </c>
      <c r="D703" s="12" t="str">
        <f>""</f>
        <v/>
      </c>
      <c r="E703" s="12"/>
      <c r="F703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704" spans="2:6" ht="15" x14ac:dyDescent="0.25">
      <c r="B704" s="16">
        <v>77320</v>
      </c>
      <c r="C704" s="17" t="s">
        <v>711</v>
      </c>
      <c r="D704" s="12" t="str">
        <f>""</f>
        <v/>
      </c>
      <c r="E704" s="12"/>
      <c r="F704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705" spans="2:6" ht="15" x14ac:dyDescent="0.25">
      <c r="B705" s="16">
        <v>77330</v>
      </c>
      <c r="C705" s="17" t="s">
        <v>712</v>
      </c>
      <c r="D705" s="12" t="str">
        <f>""</f>
        <v/>
      </c>
      <c r="E705" s="12"/>
      <c r="F705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706" spans="2:6" ht="15" x14ac:dyDescent="0.25">
      <c r="B706" s="16">
        <v>77340</v>
      </c>
      <c r="C706" s="17" t="s">
        <v>713</v>
      </c>
      <c r="D706" s="12" t="str">
        <f>""</f>
        <v/>
      </c>
      <c r="E706" s="12"/>
      <c r="F706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707" spans="2:6" ht="15" x14ac:dyDescent="0.25">
      <c r="B707" s="16">
        <v>77350</v>
      </c>
      <c r="C707" s="17" t="s">
        <v>714</v>
      </c>
      <c r="D707" s="12" t="str">
        <f>""</f>
        <v/>
      </c>
      <c r="E707" s="12"/>
      <c r="F707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708" spans="2:6" ht="15" x14ac:dyDescent="0.25">
      <c r="B708" s="16">
        <v>77390</v>
      </c>
      <c r="C708" s="17" t="s">
        <v>715</v>
      </c>
      <c r="D708" s="12" t="str">
        <f>""</f>
        <v/>
      </c>
      <c r="E708" s="12"/>
      <c r="F708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709" spans="2:6" ht="15" x14ac:dyDescent="0.25">
      <c r="B709" s="16">
        <v>77400</v>
      </c>
      <c r="C709" s="17" t="s">
        <v>716</v>
      </c>
      <c r="D709" s="12" t="str">
        <f>""</f>
        <v/>
      </c>
      <c r="E709" s="12"/>
      <c r="F709" s="12" t="str">
        <f t="shared" si="10"/>
        <v>O Código de Atividade Económica da sua empresa é elegível para candidatura à Linha Específica para Médias Empresas, Small Mid Caps e Mid Caps, da Linha de Apoio à Economia Covid-19.</v>
      </c>
    </row>
    <row r="710" spans="2:6" ht="15" x14ac:dyDescent="0.25">
      <c r="B710" s="16">
        <v>78100</v>
      </c>
      <c r="C710" s="17" t="s">
        <v>717</v>
      </c>
      <c r="D710" s="12" t="str">
        <f>""</f>
        <v/>
      </c>
      <c r="E710" s="12"/>
      <c r="F710" s="12" t="str">
        <f t="shared" ref="F710:F773" si="11">IF(LEFT(B710,6)="Secção","","O Código de Atividade Económica da sua empresa é elegível para candidatura à Linha Específica para Médias Empresas, Small Mid Caps e Mid Caps, da Linha de Apoio à Economia Covid-19.")</f>
        <v>O Código de Atividade Económica da sua empresa é elegível para candidatura à Linha Específica para Médias Empresas, Small Mid Caps e Mid Caps, da Linha de Apoio à Economia Covid-19.</v>
      </c>
    </row>
    <row r="711" spans="2:6" ht="15" x14ac:dyDescent="0.25">
      <c r="B711" s="16">
        <v>78200</v>
      </c>
      <c r="C711" s="17" t="s">
        <v>718</v>
      </c>
      <c r="D711" s="12" t="str">
        <f>""</f>
        <v/>
      </c>
      <c r="E711" s="12"/>
      <c r="F711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12" spans="2:6" ht="15" x14ac:dyDescent="0.25">
      <c r="B712" s="16">
        <v>78300</v>
      </c>
      <c r="C712" s="17" t="s">
        <v>719</v>
      </c>
      <c r="D712" s="12" t="str">
        <f>""</f>
        <v/>
      </c>
      <c r="E712" s="12"/>
      <c r="F712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13" spans="2:6" ht="15" x14ac:dyDescent="0.25">
      <c r="B713" s="16">
        <v>79110</v>
      </c>
      <c r="C713" s="17" t="s">
        <v>720</v>
      </c>
      <c r="D713" s="12" t="str">
        <f>""</f>
        <v/>
      </c>
      <c r="E713" s="12"/>
      <c r="F713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14" spans="2:6" ht="15" x14ac:dyDescent="0.25">
      <c r="B714" s="16">
        <v>79120</v>
      </c>
      <c r="C714" s="17" t="s">
        <v>721</v>
      </c>
      <c r="D714" s="12" t="str">
        <f>""</f>
        <v/>
      </c>
      <c r="E714" s="12"/>
      <c r="F714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15" spans="2:6" ht="15" x14ac:dyDescent="0.25">
      <c r="B715" s="16">
        <v>79900</v>
      </c>
      <c r="C715" s="17" t="s">
        <v>722</v>
      </c>
      <c r="D715" s="12" t="str">
        <f>""</f>
        <v/>
      </c>
      <c r="E715" s="12"/>
      <c r="F715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16" spans="2:6" ht="15" x14ac:dyDescent="0.25">
      <c r="B716" s="16">
        <v>80100</v>
      </c>
      <c r="C716" s="17" t="s">
        <v>723</v>
      </c>
      <c r="D716" s="12" t="str">
        <f>""</f>
        <v/>
      </c>
      <c r="E716" s="12"/>
      <c r="F716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17" spans="2:6" ht="15" x14ac:dyDescent="0.25">
      <c r="B717" s="16">
        <v>80200</v>
      </c>
      <c r="C717" s="17" t="s">
        <v>724</v>
      </c>
      <c r="D717" s="12" t="str">
        <f>""</f>
        <v/>
      </c>
      <c r="E717" s="12"/>
      <c r="F717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18" spans="2:6" ht="15" x14ac:dyDescent="0.25">
      <c r="B718" s="16">
        <v>80300</v>
      </c>
      <c r="C718" s="17" t="s">
        <v>725</v>
      </c>
      <c r="D718" s="12" t="str">
        <f>""</f>
        <v/>
      </c>
      <c r="E718" s="12"/>
      <c r="F718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19" spans="2:6" ht="15" x14ac:dyDescent="0.25">
      <c r="B719" s="16">
        <v>81100</v>
      </c>
      <c r="C719" s="17" t="s">
        <v>726</v>
      </c>
      <c r="D719" s="12" t="str">
        <f>""</f>
        <v/>
      </c>
      <c r="E719" s="12"/>
      <c r="F719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20" spans="2:6" ht="15" x14ac:dyDescent="0.25">
      <c r="B720" s="16">
        <v>81210</v>
      </c>
      <c r="C720" s="17" t="s">
        <v>727</v>
      </c>
      <c r="D720" s="12" t="str">
        <f>""</f>
        <v/>
      </c>
      <c r="E720" s="12"/>
      <c r="F720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21" spans="2:6" ht="15" x14ac:dyDescent="0.25">
      <c r="B721" s="16">
        <v>81220</v>
      </c>
      <c r="C721" s="17" t="s">
        <v>728</v>
      </c>
      <c r="D721" s="12" t="str">
        <f>""</f>
        <v/>
      </c>
      <c r="E721" s="12"/>
      <c r="F721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22" spans="2:6" ht="15" x14ac:dyDescent="0.25">
      <c r="B722" s="16">
        <v>81291</v>
      </c>
      <c r="C722" s="17" t="s">
        <v>729</v>
      </c>
      <c r="D722" s="12" t="str">
        <f>""</f>
        <v/>
      </c>
      <c r="E722" s="12"/>
      <c r="F722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23" spans="2:6" ht="15" x14ac:dyDescent="0.25">
      <c r="B723" s="16">
        <v>81292</v>
      </c>
      <c r="C723" s="17" t="s">
        <v>730</v>
      </c>
      <c r="D723" s="12" t="str">
        <f>""</f>
        <v/>
      </c>
      <c r="E723" s="12"/>
      <c r="F723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24" spans="2:6" ht="15" x14ac:dyDescent="0.25">
      <c r="B724" s="16">
        <v>81300</v>
      </c>
      <c r="C724" s="17" t="s">
        <v>731</v>
      </c>
      <c r="D724" s="12" t="str">
        <f>""</f>
        <v/>
      </c>
      <c r="E724" s="12"/>
      <c r="F724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25" spans="2:6" ht="15" x14ac:dyDescent="0.25">
      <c r="B725" s="16">
        <v>82110</v>
      </c>
      <c r="C725" s="17" t="s">
        <v>732</v>
      </c>
      <c r="D725" s="12" t="str">
        <f>""</f>
        <v/>
      </c>
      <c r="E725" s="12"/>
      <c r="F725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26" spans="2:6" ht="15" x14ac:dyDescent="0.25">
      <c r="B726" s="16">
        <v>82190</v>
      </c>
      <c r="C726" s="17" t="s">
        <v>733</v>
      </c>
      <c r="D726" s="12" t="str">
        <f>""</f>
        <v/>
      </c>
      <c r="E726" s="12"/>
      <c r="F726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27" spans="2:6" ht="15" x14ac:dyDescent="0.25">
      <c r="B727" s="16">
        <v>82200</v>
      </c>
      <c r="C727" s="17" t="s">
        <v>734</v>
      </c>
      <c r="D727" s="12" t="str">
        <f>""</f>
        <v/>
      </c>
      <c r="E727" s="12"/>
      <c r="F727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28" spans="2:6" ht="15" x14ac:dyDescent="0.25">
      <c r="B728" s="16">
        <v>82300</v>
      </c>
      <c r="C728" s="17" t="s">
        <v>735</v>
      </c>
      <c r="D728" s="12" t="str">
        <f>""</f>
        <v/>
      </c>
      <c r="E728" s="12"/>
      <c r="F728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29" spans="2:6" ht="15" x14ac:dyDescent="0.25">
      <c r="B729" s="16">
        <v>82910</v>
      </c>
      <c r="C729" s="17" t="s">
        <v>736</v>
      </c>
      <c r="D729" s="12" t="str">
        <f>""</f>
        <v/>
      </c>
      <c r="E729" s="12"/>
      <c r="F729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30" spans="2:6" ht="15" x14ac:dyDescent="0.25">
      <c r="B730" s="16">
        <v>82921</v>
      </c>
      <c r="C730" s="17" t="s">
        <v>737</v>
      </c>
      <c r="D730" s="12" t="str">
        <f>""</f>
        <v/>
      </c>
      <c r="E730" s="12"/>
      <c r="F730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31" spans="2:6" ht="15" x14ac:dyDescent="0.25">
      <c r="B731" s="16">
        <v>82922</v>
      </c>
      <c r="C731" s="17" t="s">
        <v>738</v>
      </c>
      <c r="D731" s="12" t="str">
        <f>""</f>
        <v/>
      </c>
      <c r="E731" s="12"/>
      <c r="F731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32" spans="2:6" ht="15" x14ac:dyDescent="0.25">
      <c r="B732" s="16">
        <v>82990</v>
      </c>
      <c r="C732" s="17" t="s">
        <v>739</v>
      </c>
      <c r="D732" s="12" t="str">
        <f>""</f>
        <v/>
      </c>
      <c r="E732" s="12"/>
      <c r="F732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33" spans="2:6" ht="15" x14ac:dyDescent="0.25">
      <c r="B733" s="16">
        <v>85100</v>
      </c>
      <c r="C733" s="17" t="s">
        <v>740</v>
      </c>
      <c r="D733" s="12" t="str">
        <f>""</f>
        <v/>
      </c>
      <c r="E733" s="12"/>
      <c r="F733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34" spans="2:6" ht="15" x14ac:dyDescent="0.25">
      <c r="B734" s="16">
        <v>85201</v>
      </c>
      <c r="C734" s="17" t="s">
        <v>741</v>
      </c>
      <c r="D734" s="12" t="str">
        <f>""</f>
        <v/>
      </c>
      <c r="E734" s="12"/>
      <c r="F734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35" spans="2:6" ht="15" x14ac:dyDescent="0.25">
      <c r="B735" s="16">
        <v>85202</v>
      </c>
      <c r="C735" s="17" t="s">
        <v>742</v>
      </c>
      <c r="D735" s="12" t="str">
        <f>""</f>
        <v/>
      </c>
      <c r="E735" s="12"/>
      <c r="F735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36" spans="2:6" ht="15" x14ac:dyDescent="0.25">
      <c r="B736" s="16">
        <v>85310</v>
      </c>
      <c r="C736" s="17" t="s">
        <v>743</v>
      </c>
      <c r="D736" s="12" t="str">
        <f>""</f>
        <v/>
      </c>
      <c r="E736" s="12"/>
      <c r="F736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37" spans="2:6" ht="15" x14ac:dyDescent="0.25">
      <c r="B737" s="16">
        <v>85320</v>
      </c>
      <c r="C737" s="17" t="s">
        <v>744</v>
      </c>
      <c r="D737" s="12" t="str">
        <f>""</f>
        <v/>
      </c>
      <c r="E737" s="12"/>
      <c r="F737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38" spans="2:6" ht="15" x14ac:dyDescent="0.25">
      <c r="B738" s="16">
        <v>85410</v>
      </c>
      <c r="C738" s="17" t="s">
        <v>745</v>
      </c>
      <c r="D738" s="12" t="str">
        <f>""</f>
        <v/>
      </c>
      <c r="E738" s="12"/>
      <c r="F738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39" spans="2:6" ht="15" x14ac:dyDescent="0.25">
      <c r="B739" s="16">
        <v>85420</v>
      </c>
      <c r="C739" s="17" t="s">
        <v>746</v>
      </c>
      <c r="D739" s="12" t="str">
        <f>""</f>
        <v/>
      </c>
      <c r="E739" s="12"/>
      <c r="F739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40" spans="2:6" ht="15" x14ac:dyDescent="0.25">
      <c r="B740" s="16">
        <v>85510</v>
      </c>
      <c r="C740" s="17" t="s">
        <v>747</v>
      </c>
      <c r="D740" s="12" t="str">
        <f>""</f>
        <v/>
      </c>
      <c r="E740" s="12"/>
      <c r="F740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41" spans="2:6" ht="15" x14ac:dyDescent="0.25">
      <c r="B741" s="16">
        <v>85520</v>
      </c>
      <c r="C741" s="17" t="s">
        <v>748</v>
      </c>
      <c r="D741" s="12" t="str">
        <f>""</f>
        <v/>
      </c>
      <c r="E741" s="12"/>
      <c r="F741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42" spans="2:6" ht="15" x14ac:dyDescent="0.25">
      <c r="B742" s="16">
        <v>85530</v>
      </c>
      <c r="C742" s="17" t="s">
        <v>749</v>
      </c>
      <c r="D742" s="12" t="str">
        <f>""</f>
        <v/>
      </c>
      <c r="E742" s="12"/>
      <c r="F742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43" spans="2:6" ht="15" x14ac:dyDescent="0.25">
      <c r="B743" s="16">
        <v>85591</v>
      </c>
      <c r="C743" s="17" t="s">
        <v>750</v>
      </c>
      <c r="D743" s="12" t="str">
        <f>""</f>
        <v/>
      </c>
      <c r="E743" s="12"/>
      <c r="F743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44" spans="2:6" ht="15" x14ac:dyDescent="0.25">
      <c r="B744" s="16">
        <v>85592</v>
      </c>
      <c r="C744" s="17" t="s">
        <v>751</v>
      </c>
      <c r="D744" s="12" t="str">
        <f>""</f>
        <v/>
      </c>
      <c r="E744" s="12"/>
      <c r="F744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45" spans="2:6" ht="15" x14ac:dyDescent="0.25">
      <c r="B745" s="16">
        <v>85593</v>
      </c>
      <c r="C745" s="17" t="s">
        <v>752</v>
      </c>
      <c r="D745" s="12" t="str">
        <f>""</f>
        <v/>
      </c>
      <c r="E745" s="12"/>
      <c r="F745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46" spans="2:6" ht="15" x14ac:dyDescent="0.25">
      <c r="B746" s="16">
        <v>85600</v>
      </c>
      <c r="C746" s="17" t="s">
        <v>753</v>
      </c>
      <c r="D746" s="12" t="str">
        <f>""</f>
        <v/>
      </c>
      <c r="E746" s="12"/>
      <c r="F746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47" spans="2:6" ht="15" x14ac:dyDescent="0.25">
      <c r="B747" s="16">
        <v>86100</v>
      </c>
      <c r="C747" s="17" t="s">
        <v>754</v>
      </c>
      <c r="D747" s="12" t="str">
        <f>""</f>
        <v/>
      </c>
      <c r="E747" s="12"/>
      <c r="F747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48" spans="2:6" ht="15" x14ac:dyDescent="0.25">
      <c r="B748" s="16">
        <v>86210</v>
      </c>
      <c r="C748" s="17" t="s">
        <v>755</v>
      </c>
      <c r="D748" s="12" t="str">
        <f>""</f>
        <v/>
      </c>
      <c r="E748" s="12"/>
      <c r="F748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49" spans="2:6" ht="15" x14ac:dyDescent="0.25">
      <c r="B749" s="16">
        <v>86220</v>
      </c>
      <c r="C749" s="17" t="s">
        <v>756</v>
      </c>
      <c r="D749" s="12" t="str">
        <f>""</f>
        <v/>
      </c>
      <c r="E749" s="12"/>
      <c r="F749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50" spans="2:6" ht="15" x14ac:dyDescent="0.25">
      <c r="B750" s="16">
        <v>86230</v>
      </c>
      <c r="C750" s="17" t="s">
        <v>757</v>
      </c>
      <c r="D750" s="12" t="str">
        <f>""</f>
        <v/>
      </c>
      <c r="E750" s="12"/>
      <c r="F750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51" spans="2:6" ht="15" x14ac:dyDescent="0.25">
      <c r="B751" s="16">
        <v>86901</v>
      </c>
      <c r="C751" s="17" t="s">
        <v>758</v>
      </c>
      <c r="D751" s="12" t="str">
        <f>""</f>
        <v/>
      </c>
      <c r="E751" s="12"/>
      <c r="F751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52" spans="2:6" ht="15" x14ac:dyDescent="0.25">
      <c r="B752" s="16">
        <v>86902</v>
      </c>
      <c r="C752" s="17" t="s">
        <v>759</v>
      </c>
      <c r="D752" s="12" t="str">
        <f>""</f>
        <v/>
      </c>
      <c r="E752" s="12"/>
      <c r="F752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53" spans="2:6" ht="15" x14ac:dyDescent="0.25">
      <c r="B753" s="16">
        <v>86903</v>
      </c>
      <c r="C753" s="17" t="s">
        <v>760</v>
      </c>
      <c r="D753" s="12" t="str">
        <f>""</f>
        <v/>
      </c>
      <c r="E753" s="12"/>
      <c r="F753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54" spans="2:6" ht="15" x14ac:dyDescent="0.25">
      <c r="B754" s="16">
        <v>86904</v>
      </c>
      <c r="C754" s="17" t="s">
        <v>761</v>
      </c>
      <c r="D754" s="12" t="str">
        <f>""</f>
        <v/>
      </c>
      <c r="E754" s="12"/>
      <c r="F754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55" spans="2:6" ht="15" x14ac:dyDescent="0.25">
      <c r="B755" s="16">
        <v>86905</v>
      </c>
      <c r="C755" s="17" t="s">
        <v>762</v>
      </c>
      <c r="D755" s="12" t="str">
        <f>""</f>
        <v/>
      </c>
      <c r="E755" s="12"/>
      <c r="F755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56" spans="2:6" ht="15" x14ac:dyDescent="0.25">
      <c r="B756" s="16">
        <v>86906</v>
      </c>
      <c r="C756" s="17" t="s">
        <v>763</v>
      </c>
      <c r="D756" s="12" t="str">
        <f>""</f>
        <v/>
      </c>
      <c r="E756" s="12"/>
      <c r="F756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57" spans="2:6" ht="15" x14ac:dyDescent="0.25">
      <c r="B757" s="16">
        <v>87100</v>
      </c>
      <c r="C757" s="17" t="s">
        <v>764</v>
      </c>
      <c r="D757" s="12" t="str">
        <f>""</f>
        <v/>
      </c>
      <c r="E757" s="12"/>
      <c r="F757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58" spans="2:6" ht="15" x14ac:dyDescent="0.25">
      <c r="B758" s="16">
        <v>87200</v>
      </c>
      <c r="C758" s="17" t="s">
        <v>765</v>
      </c>
      <c r="D758" s="12" t="str">
        <f>""</f>
        <v/>
      </c>
      <c r="E758" s="12"/>
      <c r="F758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59" spans="2:6" ht="15" x14ac:dyDescent="0.25">
      <c r="B759" s="16">
        <v>87301</v>
      </c>
      <c r="C759" s="17" t="s">
        <v>766</v>
      </c>
      <c r="D759" s="12" t="str">
        <f>""</f>
        <v/>
      </c>
      <c r="E759" s="12"/>
      <c r="F759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60" spans="2:6" ht="15" x14ac:dyDescent="0.25">
      <c r="B760" s="16">
        <v>87302</v>
      </c>
      <c r="C760" s="17" t="s">
        <v>767</v>
      </c>
      <c r="D760" s="12" t="str">
        <f>""</f>
        <v/>
      </c>
      <c r="E760" s="12"/>
      <c r="F760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61" spans="2:6" ht="15" x14ac:dyDescent="0.25">
      <c r="B761" s="16">
        <v>87901</v>
      </c>
      <c r="C761" s="17" t="s">
        <v>768</v>
      </c>
      <c r="D761" s="12" t="str">
        <f>""</f>
        <v/>
      </c>
      <c r="E761" s="12"/>
      <c r="F761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62" spans="2:6" ht="15" x14ac:dyDescent="0.25">
      <c r="B762" s="16">
        <v>87902</v>
      </c>
      <c r="C762" s="17" t="s">
        <v>769</v>
      </c>
      <c r="D762" s="12" t="str">
        <f>""</f>
        <v/>
      </c>
      <c r="E762" s="12"/>
      <c r="F762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63" spans="2:6" ht="15" x14ac:dyDescent="0.25">
      <c r="B763" s="16">
        <v>88101</v>
      </c>
      <c r="C763" s="17" t="s">
        <v>770</v>
      </c>
      <c r="D763" s="12" t="str">
        <f>""</f>
        <v/>
      </c>
      <c r="E763" s="12"/>
      <c r="F763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64" spans="2:6" ht="15" x14ac:dyDescent="0.25">
      <c r="B764" s="16">
        <v>88102</v>
      </c>
      <c r="C764" s="17" t="s">
        <v>771</v>
      </c>
      <c r="D764" s="12" t="str">
        <f>""</f>
        <v/>
      </c>
      <c r="E764" s="12"/>
      <c r="F764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65" spans="2:6" ht="15" x14ac:dyDescent="0.25">
      <c r="B765" s="16">
        <v>88910</v>
      </c>
      <c r="C765" s="17" t="s">
        <v>772</v>
      </c>
      <c r="D765" s="12" t="str">
        <f>""</f>
        <v/>
      </c>
      <c r="E765" s="12"/>
      <c r="F765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66" spans="2:6" ht="15" x14ac:dyDescent="0.25">
      <c r="B766" s="16">
        <v>88990</v>
      </c>
      <c r="C766" s="17" t="s">
        <v>773</v>
      </c>
      <c r="D766" s="12" t="str">
        <f>""</f>
        <v/>
      </c>
      <c r="E766" s="12"/>
      <c r="F766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67" spans="2:6" ht="15" x14ac:dyDescent="0.25">
      <c r="B767" s="16">
        <v>90010</v>
      </c>
      <c r="C767" s="17" t="s">
        <v>774</v>
      </c>
      <c r="D767" s="12" t="str">
        <f>""</f>
        <v/>
      </c>
      <c r="E767" s="12"/>
      <c r="F767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68" spans="2:6" ht="15" x14ac:dyDescent="0.25">
      <c r="B768" s="16">
        <v>90020</v>
      </c>
      <c r="C768" s="17" t="s">
        <v>775</v>
      </c>
      <c r="D768" s="12" t="str">
        <f>""</f>
        <v/>
      </c>
      <c r="E768" s="12"/>
      <c r="F768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69" spans="2:6" ht="15" x14ac:dyDescent="0.25">
      <c r="B769" s="16">
        <v>90030</v>
      </c>
      <c r="C769" s="17" t="s">
        <v>776</v>
      </c>
      <c r="D769" s="12" t="str">
        <f>""</f>
        <v/>
      </c>
      <c r="E769" s="12"/>
      <c r="F769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70" spans="2:6" ht="15" x14ac:dyDescent="0.25">
      <c r="B770" s="16">
        <v>90040</v>
      </c>
      <c r="C770" s="17" t="s">
        <v>777</v>
      </c>
      <c r="D770" s="12" t="str">
        <f>""</f>
        <v/>
      </c>
      <c r="E770" s="12"/>
      <c r="F770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71" spans="2:6" ht="15" x14ac:dyDescent="0.25">
      <c r="B771" s="16">
        <v>91011</v>
      </c>
      <c r="C771" s="17" t="s">
        <v>778</v>
      </c>
      <c r="D771" s="12" t="str">
        <f>""</f>
        <v/>
      </c>
      <c r="E771" s="12"/>
      <c r="F771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72" spans="2:6" ht="15" x14ac:dyDescent="0.25">
      <c r="B772" s="16">
        <v>91012</v>
      </c>
      <c r="C772" s="17" t="s">
        <v>779</v>
      </c>
      <c r="D772" s="12" t="str">
        <f>""</f>
        <v/>
      </c>
      <c r="E772" s="12"/>
      <c r="F772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73" spans="2:6" ht="15" x14ac:dyDescent="0.25">
      <c r="B773" s="16">
        <v>91020</v>
      </c>
      <c r="C773" s="17" t="s">
        <v>780</v>
      </c>
      <c r="D773" s="12" t="str">
        <f>""</f>
        <v/>
      </c>
      <c r="E773" s="12"/>
      <c r="F773" s="12" t="str">
        <f t="shared" si="11"/>
        <v>O Código de Atividade Económica da sua empresa é elegível para candidatura à Linha Específica para Médias Empresas, Small Mid Caps e Mid Caps, da Linha de Apoio à Economia Covid-19.</v>
      </c>
    </row>
    <row r="774" spans="2:6" ht="15" x14ac:dyDescent="0.25">
      <c r="B774" s="16">
        <v>91030</v>
      </c>
      <c r="C774" s="17" t="s">
        <v>781</v>
      </c>
      <c r="D774" s="12" t="str">
        <f>""</f>
        <v/>
      </c>
      <c r="E774" s="12"/>
      <c r="F774" s="12" t="str">
        <f t="shared" ref="F774:F815" si="12">IF(LEFT(B774,6)="Secção","","O Código de Atividade Económica da sua empresa é elegível para candidatura à Linha Específica para Médias Empresas, Small Mid Caps e Mid Caps, da Linha de Apoio à Economia Covid-19.")</f>
        <v>O Código de Atividade Económica da sua empresa é elegível para candidatura à Linha Específica para Médias Empresas, Small Mid Caps e Mid Caps, da Linha de Apoio à Economia Covid-19.</v>
      </c>
    </row>
    <row r="775" spans="2:6" ht="15" x14ac:dyDescent="0.25">
      <c r="B775" s="16">
        <v>91041</v>
      </c>
      <c r="C775" s="17" t="s">
        <v>782</v>
      </c>
      <c r="D775" s="12" t="str">
        <f>""</f>
        <v/>
      </c>
      <c r="E775" s="12"/>
      <c r="F775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76" spans="2:6" ht="15" x14ac:dyDescent="0.25">
      <c r="B776" s="16">
        <v>91042</v>
      </c>
      <c r="C776" s="17" t="s">
        <v>783</v>
      </c>
      <c r="D776" s="12" t="str">
        <f>""</f>
        <v/>
      </c>
      <c r="E776" s="12"/>
      <c r="F776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77" spans="2:6" ht="15" x14ac:dyDescent="0.25">
      <c r="B777" s="16">
        <v>92000</v>
      </c>
      <c r="C777" s="17" t="s">
        <v>784</v>
      </c>
      <c r="D777" s="12" t="str">
        <f>""</f>
        <v/>
      </c>
      <c r="E777" s="12"/>
      <c r="F777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78" spans="2:6" ht="15" x14ac:dyDescent="0.25">
      <c r="B778" s="16">
        <v>93110</v>
      </c>
      <c r="C778" s="17" t="s">
        <v>785</v>
      </c>
      <c r="D778" s="12" t="str">
        <f>""</f>
        <v/>
      </c>
      <c r="E778" s="12"/>
      <c r="F778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79" spans="2:6" ht="15" x14ac:dyDescent="0.25">
      <c r="B779" s="16">
        <v>93120</v>
      </c>
      <c r="C779" s="17" t="s">
        <v>786</v>
      </c>
      <c r="D779" s="12" t="str">
        <f>""</f>
        <v/>
      </c>
      <c r="E779" s="12"/>
      <c r="F779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80" spans="2:6" ht="15" x14ac:dyDescent="0.25">
      <c r="B780" s="16">
        <v>93130</v>
      </c>
      <c r="C780" s="17" t="s">
        <v>787</v>
      </c>
      <c r="D780" s="12" t="str">
        <f>""</f>
        <v/>
      </c>
      <c r="E780" s="12"/>
      <c r="F780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81" spans="2:6" ht="15" x14ac:dyDescent="0.25">
      <c r="B781" s="16">
        <v>93191</v>
      </c>
      <c r="C781" s="17" t="s">
        <v>788</v>
      </c>
      <c r="D781" s="12" t="str">
        <f>""</f>
        <v/>
      </c>
      <c r="E781" s="12"/>
      <c r="F781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82" spans="2:6" ht="15" x14ac:dyDescent="0.25">
      <c r="B782" s="16">
        <v>93192</v>
      </c>
      <c r="C782" s="17" t="s">
        <v>789</v>
      </c>
      <c r="D782" s="12" t="str">
        <f>""</f>
        <v/>
      </c>
      <c r="E782" s="12"/>
      <c r="F782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83" spans="2:6" ht="15" x14ac:dyDescent="0.25">
      <c r="B783" s="16">
        <v>93210</v>
      </c>
      <c r="C783" s="17" t="s">
        <v>790</v>
      </c>
      <c r="D783" s="12" t="str">
        <f>""</f>
        <v/>
      </c>
      <c r="E783" s="12"/>
      <c r="F783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84" spans="2:6" ht="15" x14ac:dyDescent="0.25">
      <c r="B784" s="16">
        <v>93211</v>
      </c>
      <c r="C784" s="17" t="s">
        <v>791</v>
      </c>
      <c r="D784" s="12" t="str">
        <f>""</f>
        <v/>
      </c>
      <c r="E784" s="12"/>
      <c r="F784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85" spans="2:6" ht="15" x14ac:dyDescent="0.25">
      <c r="B785" s="16">
        <v>93291</v>
      </c>
      <c r="C785" s="17" t="s">
        <v>792</v>
      </c>
      <c r="D785" s="12" t="str">
        <f>""</f>
        <v/>
      </c>
      <c r="E785" s="12"/>
      <c r="F785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86" spans="2:6" ht="15" x14ac:dyDescent="0.25">
      <c r="B786" s="16">
        <v>93292</v>
      </c>
      <c r="C786" s="17" t="s">
        <v>793</v>
      </c>
      <c r="D786" s="12" t="str">
        <f>""</f>
        <v/>
      </c>
      <c r="E786" s="12"/>
      <c r="F786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87" spans="2:6" ht="15" x14ac:dyDescent="0.25">
      <c r="B787" s="16">
        <v>93293</v>
      </c>
      <c r="C787" s="17" t="s">
        <v>794</v>
      </c>
      <c r="D787" s="12" t="str">
        <f>""</f>
        <v/>
      </c>
      <c r="E787" s="12"/>
      <c r="F787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88" spans="2:6" ht="15" x14ac:dyDescent="0.25">
      <c r="B788" s="16">
        <v>93294</v>
      </c>
      <c r="C788" s="17" t="s">
        <v>795</v>
      </c>
      <c r="D788" s="12" t="str">
        <f>""</f>
        <v/>
      </c>
      <c r="E788" s="12"/>
      <c r="F788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89" spans="2:6" ht="15" x14ac:dyDescent="0.25">
      <c r="B789" s="16">
        <v>93295</v>
      </c>
      <c r="C789" s="17" t="s">
        <v>796</v>
      </c>
      <c r="D789" s="12" t="str">
        <f>""</f>
        <v/>
      </c>
      <c r="E789" s="12"/>
      <c r="F789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90" spans="2:6" ht="15" x14ac:dyDescent="0.25">
      <c r="B790" s="16">
        <v>94110</v>
      </c>
      <c r="C790" s="17" t="s">
        <v>797</v>
      </c>
      <c r="D790" s="12" t="str">
        <f>""</f>
        <v/>
      </c>
      <c r="E790" s="12"/>
      <c r="F790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91" spans="2:6" ht="15" x14ac:dyDescent="0.25">
      <c r="B791" s="16">
        <v>94120</v>
      </c>
      <c r="C791" s="17" t="s">
        <v>798</v>
      </c>
      <c r="D791" s="12" t="str">
        <f>""</f>
        <v/>
      </c>
      <c r="E791" s="12"/>
      <c r="F791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92" spans="2:6" ht="15" x14ac:dyDescent="0.25">
      <c r="B792" s="16">
        <v>94200</v>
      </c>
      <c r="C792" s="17" t="s">
        <v>799</v>
      </c>
      <c r="D792" s="12" t="str">
        <f>""</f>
        <v/>
      </c>
      <c r="E792" s="12"/>
      <c r="F792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93" spans="2:6" ht="15" x14ac:dyDescent="0.25">
      <c r="B793" s="16">
        <v>94910</v>
      </c>
      <c r="C793" s="17" t="s">
        <v>800</v>
      </c>
      <c r="D793" s="12" t="str">
        <f>""</f>
        <v/>
      </c>
      <c r="E793" s="12"/>
      <c r="F793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94" spans="2:6" ht="15" x14ac:dyDescent="0.25">
      <c r="B794" s="16">
        <v>94920</v>
      </c>
      <c r="C794" s="17" t="s">
        <v>801</v>
      </c>
      <c r="D794" s="12" t="str">
        <f>""</f>
        <v/>
      </c>
      <c r="E794" s="12"/>
      <c r="F794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95" spans="2:6" ht="15" x14ac:dyDescent="0.25">
      <c r="B795" s="16">
        <v>94991</v>
      </c>
      <c r="C795" s="17" t="s">
        <v>802</v>
      </c>
      <c r="D795" s="12" t="str">
        <f>""</f>
        <v/>
      </c>
      <c r="E795" s="12"/>
      <c r="F795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96" spans="2:6" ht="15" x14ac:dyDescent="0.25">
      <c r="B796" s="16">
        <v>94992</v>
      </c>
      <c r="C796" s="17" t="s">
        <v>803</v>
      </c>
      <c r="D796" s="12" t="str">
        <f>""</f>
        <v/>
      </c>
      <c r="E796" s="12"/>
      <c r="F796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97" spans="2:6" ht="15" x14ac:dyDescent="0.25">
      <c r="B797" s="16">
        <v>94993</v>
      </c>
      <c r="C797" s="17" t="s">
        <v>804</v>
      </c>
      <c r="D797" s="12" t="str">
        <f>""</f>
        <v/>
      </c>
      <c r="E797" s="12"/>
      <c r="F797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98" spans="2:6" ht="15" x14ac:dyDescent="0.25">
      <c r="B798" s="16">
        <v>94994</v>
      </c>
      <c r="C798" s="17" t="s">
        <v>805</v>
      </c>
      <c r="D798" s="12" t="str">
        <f>""</f>
        <v/>
      </c>
      <c r="E798" s="12"/>
      <c r="F798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799" spans="2:6" ht="15" x14ac:dyDescent="0.25">
      <c r="B799" s="16">
        <v>94995</v>
      </c>
      <c r="C799" s="17" t="s">
        <v>806</v>
      </c>
      <c r="D799" s="12" t="str">
        <f>""</f>
        <v/>
      </c>
      <c r="E799" s="12"/>
      <c r="F799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800" spans="2:6" ht="15" x14ac:dyDescent="0.25">
      <c r="B800" s="16">
        <v>95110</v>
      </c>
      <c r="C800" s="17" t="s">
        <v>807</v>
      </c>
      <c r="D800" s="12" t="str">
        <f>""</f>
        <v/>
      </c>
      <c r="E800" s="12"/>
      <c r="F800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801" spans="2:6" ht="15" x14ac:dyDescent="0.25">
      <c r="B801" s="16">
        <v>95120</v>
      </c>
      <c r="C801" s="17" t="s">
        <v>808</v>
      </c>
      <c r="D801" s="12" t="str">
        <f>""</f>
        <v/>
      </c>
      <c r="E801" s="12"/>
      <c r="F801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802" spans="2:6" ht="15" x14ac:dyDescent="0.25">
      <c r="B802" s="16">
        <v>95210</v>
      </c>
      <c r="C802" s="17" t="s">
        <v>809</v>
      </c>
      <c r="D802" s="12" t="str">
        <f>""</f>
        <v/>
      </c>
      <c r="E802" s="12"/>
      <c r="F802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803" spans="2:6" ht="15" x14ac:dyDescent="0.25">
      <c r="B803" s="16">
        <v>95220</v>
      </c>
      <c r="C803" s="17" t="s">
        <v>810</v>
      </c>
      <c r="D803" s="12" t="str">
        <f>""</f>
        <v/>
      </c>
      <c r="E803" s="12"/>
      <c r="F803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804" spans="2:6" ht="15" x14ac:dyDescent="0.25">
      <c r="B804" s="16">
        <v>95230</v>
      </c>
      <c r="C804" s="17" t="s">
        <v>811</v>
      </c>
      <c r="D804" s="12" t="str">
        <f>""</f>
        <v/>
      </c>
      <c r="E804" s="12"/>
      <c r="F804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805" spans="2:6" ht="15" x14ac:dyDescent="0.25">
      <c r="B805" s="16">
        <v>95240</v>
      </c>
      <c r="C805" s="17" t="s">
        <v>812</v>
      </c>
      <c r="D805" s="12" t="str">
        <f>""</f>
        <v/>
      </c>
      <c r="E805" s="12"/>
      <c r="F805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806" spans="2:6" ht="15" x14ac:dyDescent="0.25">
      <c r="B806" s="16">
        <v>95250</v>
      </c>
      <c r="C806" s="17" t="s">
        <v>813</v>
      </c>
      <c r="D806" s="12" t="str">
        <f>""</f>
        <v/>
      </c>
      <c r="E806" s="12"/>
      <c r="F806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807" spans="2:6" ht="15" x14ac:dyDescent="0.25">
      <c r="B807" s="16">
        <v>95290</v>
      </c>
      <c r="C807" s="17" t="s">
        <v>814</v>
      </c>
      <c r="D807" s="12" t="str">
        <f>""</f>
        <v/>
      </c>
      <c r="E807" s="12"/>
      <c r="F807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808" spans="2:6" ht="15" x14ac:dyDescent="0.25">
      <c r="B808" s="16">
        <v>96010</v>
      </c>
      <c r="C808" s="17" t="s">
        <v>815</v>
      </c>
      <c r="D808" s="12" t="str">
        <f>""</f>
        <v/>
      </c>
      <c r="E808" s="12"/>
      <c r="F808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809" spans="2:6" ht="15" x14ac:dyDescent="0.25">
      <c r="B809" s="16">
        <v>96021</v>
      </c>
      <c r="C809" s="17" t="s">
        <v>816</v>
      </c>
      <c r="D809" s="12" t="str">
        <f>""</f>
        <v/>
      </c>
      <c r="E809" s="12"/>
      <c r="F809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810" spans="2:6" ht="15" x14ac:dyDescent="0.25">
      <c r="B810" s="16">
        <v>96022</v>
      </c>
      <c r="C810" s="17" t="s">
        <v>817</v>
      </c>
      <c r="D810" s="12" t="str">
        <f>""</f>
        <v/>
      </c>
      <c r="E810" s="12"/>
      <c r="F810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811" spans="2:6" ht="15" x14ac:dyDescent="0.25">
      <c r="B811" s="16">
        <v>96030</v>
      </c>
      <c r="C811" s="17" t="s">
        <v>818</v>
      </c>
      <c r="D811" s="12" t="str">
        <f>""</f>
        <v/>
      </c>
      <c r="E811" s="12"/>
      <c r="F811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812" spans="2:6" ht="15" x14ac:dyDescent="0.25">
      <c r="B812" s="16">
        <v>96040</v>
      </c>
      <c r="C812" s="17" t="s">
        <v>819</v>
      </c>
      <c r="D812" s="12" t="str">
        <f>""</f>
        <v/>
      </c>
      <c r="E812" s="12"/>
      <c r="F812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813" spans="2:6" ht="15" x14ac:dyDescent="0.25">
      <c r="B813" s="16">
        <v>96091</v>
      </c>
      <c r="C813" s="17" t="s">
        <v>820</v>
      </c>
      <c r="D813" s="12" t="str">
        <f>""</f>
        <v/>
      </c>
      <c r="E813" s="12"/>
      <c r="F813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814" spans="2:6" ht="15" x14ac:dyDescent="0.25">
      <c r="B814" s="16">
        <v>96092</v>
      </c>
      <c r="C814" s="17" t="s">
        <v>821</v>
      </c>
      <c r="D814" s="12" t="str">
        <f>""</f>
        <v/>
      </c>
      <c r="E814" s="12"/>
      <c r="F814" s="12" t="str">
        <f t="shared" si="12"/>
        <v>O Código de Atividade Económica da sua empresa é elegível para candidatura à Linha Específica para Médias Empresas, Small Mid Caps e Mid Caps, da Linha de Apoio à Economia Covid-19.</v>
      </c>
    </row>
    <row r="815" spans="2:6" ht="15" x14ac:dyDescent="0.25">
      <c r="B815" s="16">
        <v>96093</v>
      </c>
      <c r="C815" s="17" t="s">
        <v>822</v>
      </c>
      <c r="D815" s="12" t="str">
        <f>""</f>
        <v/>
      </c>
      <c r="E815" s="12"/>
      <c r="F815" s="12" t="str">
        <f t="shared" si="12"/>
        <v>O Código de Atividade Económica da sua empresa é elegível para candidatura à Linha Específica para Médias Empresas, Small Mid Caps e Mid Caps, da Linha de Apoio à Economia Covid-19.</v>
      </c>
    </row>
  </sheetData>
  <sheetProtection algorithmName="SHA-512" hashValue="oRWd9X3JXcVJiwmeiJ3ByG996e3e6fCkcERXV1qrSf9R2SXMSw1pV/w/yUoHDxEzQD2glWA6GdUBnIzXgiY/6A==" saltValue="sZAjMAb8NDR45cXfNnAflw==" spinCount="100000" sheet="1" objects="1" selectLockedCells="1" selectUnlockedCells="1"/>
  <mergeCells count="2">
    <mergeCell ref="B2:E2"/>
    <mergeCell ref="D3:E3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168C366D50E04DB430AA9D80F774FA" ma:contentTypeVersion="11" ma:contentTypeDescription="Create a new document." ma:contentTypeScope="" ma:versionID="3f8ed48b642276a194ed0fe578fd7b86">
  <xsd:schema xmlns:xsd="http://www.w3.org/2001/XMLSchema" xmlns:xs="http://www.w3.org/2001/XMLSchema" xmlns:p="http://schemas.microsoft.com/office/2006/metadata/properties" xmlns:ns3="4915187c-d87d-47e4-8c90-0481f1eb5335" xmlns:ns4="5e628fe4-903f-4d71-973b-b48a24c12593" targetNamespace="http://schemas.microsoft.com/office/2006/metadata/properties" ma:root="true" ma:fieldsID="0bfc5b88c599974feb7c005da475c650" ns3:_="" ns4:_="">
    <xsd:import namespace="4915187c-d87d-47e4-8c90-0481f1eb5335"/>
    <xsd:import namespace="5e628fe4-903f-4d71-973b-b48a24c125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5187c-d87d-47e4-8c90-0481f1eb53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628fe4-903f-4d71-973b-b48a24c125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64F329-01FE-4A61-B466-85553F0208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DED7D9-2140-4705-AC84-28361524044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4915187c-d87d-47e4-8c90-0481f1eb5335"/>
    <ds:schemaRef ds:uri="http://purl.org/dc/terms/"/>
    <ds:schemaRef ds:uri="5e628fe4-903f-4d71-973b-b48a24c1259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DE496F-C2C2-4529-85CE-D3A6563DF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15187c-d87d-47e4-8c90-0481f1eb5335"/>
    <ds:schemaRef ds:uri="5e628fe4-903f-4d71-973b-b48a24c125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</vt:lpstr>
      <vt:lpstr>Lista CAE</vt:lpstr>
    </vt:vector>
  </TitlesOfParts>
  <Company>Grupo Novo Banco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 Eira</dc:creator>
  <cp:lastModifiedBy>Sérgio Eira</cp:lastModifiedBy>
  <dcterms:created xsi:type="dcterms:W3CDTF">2020-04-15T09:35:13Z</dcterms:created>
  <dcterms:modified xsi:type="dcterms:W3CDTF">2020-09-22T11:38:06Z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0x0101002F168C366D50E04DB430AA9D80F774FA</vt:lpwstr>
  </property>
  <property fmtid="{D5CDD505-2E9C-101B-9397-08002B2CF9AE}" pid="3" name="_AdHocReviewCycleID">
    <vt:i4>-1251145673</vt:i4>
  </property>
  <property fmtid="{D5CDD505-2E9C-101B-9397-08002B2CF9AE}" pid="4" name="_NewReviewCycle">
    <vt:lpwstr/>
  </property>
  <property fmtid="{D5CDD505-2E9C-101B-9397-08002B2CF9AE}" pid="5" name="_EmailSubject">
    <vt:lpwstr>Nova página da Linha de Apoio à Economia Covid-19 - Micro e Pequenas Empresas</vt:lpwstr>
  </property>
  <property fmtid="{D5CDD505-2E9C-101B-9397-08002B2CF9AE}" pid="6" name="_AuthorEmail">
    <vt:lpwstr>sergio.eira@novobanco.pt</vt:lpwstr>
  </property>
  <property fmtid="{D5CDD505-2E9C-101B-9397-08002B2CF9AE}" pid="7" name="_AuthorEmailDisplayName">
    <vt:lpwstr>Sérgio Eira (NOVO BANCO DDME)</vt:lpwstr>
  </property>
  <property fmtid="{D5CDD505-2E9C-101B-9397-08002B2CF9AE}" pid="8" name="_PreviousAdHocReviewCycleID">
    <vt:i4>-250022522</vt:i4>
  </property>
</Properties>
</file>